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3E258548-A976-4506-82A3-1343BED8FE66}" xr6:coauthVersionLast="47" xr6:coauthVersionMax="47" xr10:uidLastSave="{00000000-0000-0000-0000-000000000000}"/>
  <bookViews>
    <workbookView xWindow="-108" yWindow="-108" windowWidth="23256" windowHeight="12456" xr2:uid="{0845E9F4-C283-4D59-B6ED-B605675BF375}"/>
  </bookViews>
  <sheets>
    <sheet name="รายการเปลี่ยนแปลง" sheetId="3" r:id="rId1"/>
    <sheet name="งบ-เงิน" sheetId="5" r:id="rId2"/>
    <sheet name="งบ-คน" sheetId="6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" l="1"/>
  <c r="J22" i="3"/>
  <c r="J23" i="3"/>
  <c r="J24" i="3"/>
  <c r="J25" i="3"/>
  <c r="J26" i="3"/>
  <c r="J27" i="3"/>
  <c r="J28" i="3"/>
  <c r="J29" i="3"/>
  <c r="J30" i="3"/>
  <c r="H30" i="6"/>
  <c r="I30" i="6"/>
  <c r="H46" i="6"/>
  <c r="I46" i="6"/>
  <c r="H45" i="6"/>
  <c r="I45" i="6"/>
  <c r="H44" i="6"/>
  <c r="I44" i="6"/>
  <c r="H43" i="6"/>
  <c r="I43" i="6"/>
  <c r="H42" i="6"/>
  <c r="I42" i="6"/>
  <c r="H41" i="6"/>
  <c r="I41" i="6"/>
  <c r="H40" i="6"/>
  <c r="I40" i="6"/>
  <c r="H39" i="6"/>
  <c r="I39" i="6"/>
  <c r="H38" i="6"/>
  <c r="I38" i="6"/>
  <c r="H37" i="6"/>
  <c r="I37" i="6"/>
  <c r="H36" i="6"/>
  <c r="I36" i="6"/>
  <c r="H35" i="6"/>
  <c r="I35" i="6"/>
  <c r="H34" i="6"/>
  <c r="I34" i="6"/>
  <c r="H33" i="6"/>
  <c r="I33" i="6"/>
  <c r="H32" i="6"/>
  <c r="I32" i="6"/>
  <c r="H31" i="6"/>
  <c r="I31" i="6"/>
  <c r="H29" i="6"/>
  <c r="I29" i="6"/>
  <c r="H28" i="6"/>
  <c r="I28" i="6"/>
  <c r="H27" i="6"/>
  <c r="I27" i="6"/>
  <c r="H26" i="6"/>
  <c r="I26" i="6"/>
  <c r="H25" i="6"/>
  <c r="I25" i="6"/>
  <c r="H24" i="6"/>
  <c r="I24" i="6"/>
  <c r="H23" i="6"/>
  <c r="I23" i="6"/>
  <c r="H22" i="6"/>
  <c r="I22" i="6"/>
  <c r="H21" i="6"/>
  <c r="I21" i="6"/>
  <c r="H20" i="6"/>
  <c r="I20" i="6"/>
  <c r="H19" i="6"/>
  <c r="I19" i="6"/>
  <c r="H18" i="6"/>
  <c r="I18" i="6"/>
  <c r="H17" i="6"/>
  <c r="I17" i="6"/>
  <c r="H16" i="6"/>
  <c r="I16" i="6"/>
  <c r="H15" i="6"/>
  <c r="I15" i="6"/>
  <c r="H14" i="6"/>
  <c r="I14" i="6"/>
  <c r="H13" i="6"/>
  <c r="I13" i="6"/>
  <c r="H12" i="6"/>
  <c r="I12" i="6"/>
  <c r="H11" i="6"/>
  <c r="I11" i="6"/>
  <c r="H10" i="6"/>
  <c r="I10" i="6"/>
  <c r="H9" i="6"/>
  <c r="I9" i="6"/>
  <c r="H8" i="6"/>
  <c r="I8" i="6"/>
  <c r="H7" i="6"/>
  <c r="I7" i="6"/>
  <c r="H6" i="6"/>
  <c r="I6" i="6"/>
  <c r="H5" i="6"/>
  <c r="I5" i="6"/>
  <c r="H4" i="6"/>
  <c r="I4" i="6"/>
  <c r="H32" i="3"/>
  <c r="I32" i="3"/>
  <c r="G32" i="3"/>
  <c r="G52" i="6"/>
  <c r="C17" i="5"/>
  <c r="D7" i="5"/>
  <c r="E7" i="5"/>
  <c r="D6" i="5"/>
  <c r="E6" i="5"/>
  <c r="D11" i="5"/>
  <c r="E11" i="5"/>
  <c r="D4" i="5"/>
  <c r="E4" i="5"/>
  <c r="D9" i="5"/>
  <c r="E9" i="5"/>
  <c r="D10" i="5"/>
  <c r="E10" i="5"/>
  <c r="D8" i="5"/>
  <c r="E8" i="5"/>
  <c r="D13" i="5"/>
  <c r="E13" i="5"/>
  <c r="D14" i="5"/>
  <c r="E14" i="5"/>
  <c r="D12" i="5"/>
  <c r="E12" i="5"/>
  <c r="D5" i="5"/>
  <c r="E5" i="5"/>
  <c r="I18" i="3"/>
  <c r="J31" i="3"/>
  <c r="J32" i="3"/>
  <c r="I52" i="6"/>
  <c r="E17" i="5"/>
</calcChain>
</file>

<file path=xl/sharedStrings.xml><?xml version="1.0" encoding="utf-8"?>
<sst xmlns="http://schemas.openxmlformats.org/spreadsheetml/2006/main" count="332" uniqueCount="151">
  <si>
    <t>ที่</t>
  </si>
  <si>
    <t>คณะวิทยาศาสตร์</t>
  </si>
  <si>
    <t>หน่วย  มหาวิทยาลัยเชียงใหม่</t>
  </si>
  <si>
    <t>คณะเกษตรศาสตร์</t>
  </si>
  <si>
    <t>คณะทันตแพทย์ศาสตร์</t>
  </si>
  <si>
    <t>คณะพยาบาลศาสตร์</t>
  </si>
  <si>
    <t>คณะเภสัชศาสตร์</t>
  </si>
  <si>
    <t>คณะวิจิตรศิลป์</t>
  </si>
  <si>
    <t>คณะศึกษาศาสตร์</t>
  </si>
  <si>
    <t>สถาบันวิจัยวิทยาศาสตร์สุขภาพ</t>
  </si>
  <si>
    <t>สำนักบริการวิชาการ</t>
  </si>
  <si>
    <t>ด้วยเหตุ</t>
  </si>
  <si>
    <t>ข้อมูลการเปลี่ยนแปลงจำนวนสมาชิก ส.พ.ค.จังหวัดเชียงใหม่</t>
  </si>
  <si>
    <t>ชื่อ - สกุล</t>
  </si>
  <si>
    <t>หน่วยงาน</t>
  </si>
  <si>
    <t>อำเภอ</t>
  </si>
  <si>
    <t>ลด</t>
  </si>
  <si>
    <t>สถานศึกษา</t>
  </si>
  <si>
    <t>เพิ่ม</t>
  </si>
  <si>
    <t>หน่วย</t>
  </si>
  <si>
    <t>สังกัดใหม่</t>
  </si>
  <si>
    <t>ตั้งแต่</t>
  </si>
  <si>
    <t>งวด</t>
  </si>
  <si>
    <t>ย้ายออก</t>
  </si>
  <si>
    <t>ลาออก</t>
  </si>
  <si>
    <t>ขาดส่ง</t>
  </si>
  <si>
    <t>ตาย</t>
  </si>
  <si>
    <t>สมัคร</t>
  </si>
  <si>
    <t>ย้ายเข้า</t>
  </si>
  <si>
    <t>สำนักงานหอพักนักศึกษา มช.</t>
  </si>
  <si>
    <t>คืนสภาพ</t>
  </si>
  <si>
    <t>เพิ่ม /</t>
  </si>
  <si>
    <t>สังกัดเดิม /</t>
  </si>
  <si>
    <t>หมายเหตุ</t>
  </si>
  <si>
    <t>สพค</t>
  </si>
  <si>
    <t>ฝากหัก / อื่น</t>
  </si>
  <si>
    <t>รายการเปลี่ยนแปลง</t>
  </si>
  <si>
    <t>มช</t>
  </si>
  <si>
    <t>เมือง</t>
  </si>
  <si>
    <t>สำนักอธิการ มช.</t>
  </si>
  <si>
    <t>ปรับ-เพิ่ม</t>
  </si>
  <si>
    <t>ปรับ-ลด</t>
  </si>
  <si>
    <t>เมืองเชียงใหม่</t>
  </si>
  <si>
    <t>สำนักงานหอพักนักศึกษา</t>
  </si>
  <si>
    <t>สำนักงานอธิการบดีมหาวิทยาลัยเชียงใหม่</t>
  </si>
  <si>
    <t>ไม่มี</t>
  </si>
  <si>
    <t>txt_office</t>
  </si>
  <si>
    <t>CT</t>
  </si>
  <si>
    <t>Amount</t>
  </si>
  <si>
    <t>AmountPay</t>
  </si>
  <si>
    <t>txt_amphur</t>
  </si>
  <si>
    <t>รวมยอด</t>
  </si>
  <si>
    <t>txt_rank</t>
  </si>
  <si>
    <t>txt_firstname</t>
  </si>
  <si>
    <t>txt_lastname</t>
  </si>
  <si>
    <t>CountMember</t>
  </si>
  <si>
    <t>นาง</t>
  </si>
  <si>
    <t>จตุพร</t>
  </si>
  <si>
    <t>ม่อนคำดี</t>
  </si>
  <si>
    <t>วาสนา</t>
  </si>
  <si>
    <t>อ่ำแก้ว</t>
  </si>
  <si>
    <t>ผ่องพรรณ</t>
  </si>
  <si>
    <t>เสาร์เขียว</t>
  </si>
  <si>
    <t>ราตรี</t>
  </si>
  <si>
    <t>ใจสัตย์</t>
  </si>
  <si>
    <t>จินตนา</t>
  </si>
  <si>
    <t>เสียมภักดี</t>
  </si>
  <si>
    <t>บุษบง</t>
  </si>
  <si>
    <t>จงภักดี</t>
  </si>
  <si>
    <t>ธรรมิกา</t>
  </si>
  <si>
    <t>กรเพ็ชร์</t>
  </si>
  <si>
    <t>ศุจิกา</t>
  </si>
  <si>
    <t>ภูมิโคกรักษ์</t>
  </si>
  <si>
    <t>พรพิมล</t>
  </si>
  <si>
    <t>จาปัญญะ</t>
  </si>
  <si>
    <t>สมพร</t>
  </si>
  <si>
    <t>เพียรอุตส่าห์</t>
  </si>
  <si>
    <t>อัมภรณ์</t>
  </si>
  <si>
    <t>ชาติแสนปิง</t>
  </si>
  <si>
    <t>ศรีวิไล</t>
  </si>
  <si>
    <t>เจริญเมือง</t>
  </si>
  <si>
    <t>เรืองรอง</t>
  </si>
  <si>
    <t>คำปา</t>
  </si>
  <si>
    <t>ปุณณภา</t>
  </si>
  <si>
    <t>วิริยะ</t>
  </si>
  <si>
    <t>กนกอร</t>
  </si>
  <si>
    <t>รองมาลี</t>
  </si>
  <si>
    <t>กรวรรณ</t>
  </si>
  <si>
    <t>แก้วสม</t>
  </si>
  <si>
    <t>อัมพร</t>
  </si>
  <si>
    <t>เปี่ยมขวัญ</t>
  </si>
  <si>
    <t>วุฒิชมภู</t>
  </si>
  <si>
    <t>นางสาว</t>
  </si>
  <si>
    <t>นุชรา</t>
  </si>
  <si>
    <t>เป็กทอง</t>
  </si>
  <si>
    <t>วรรณนรี</t>
  </si>
  <si>
    <t>เจริญทรัพย์</t>
  </si>
  <si>
    <t>มรกต</t>
  </si>
  <si>
    <t>บำรุงกิจ</t>
  </si>
  <si>
    <t>เมทินี</t>
  </si>
  <si>
    <t>เขียวกันยะ</t>
  </si>
  <si>
    <t>สิริจันทร์</t>
  </si>
  <si>
    <t>วงค์แก้ว</t>
  </si>
  <si>
    <t>นงนุช</t>
  </si>
  <si>
    <t>ใจแน่น</t>
  </si>
  <si>
    <t>วรันธรณ์</t>
  </si>
  <si>
    <t>จงรุ่งโรจน์สกุล</t>
  </si>
  <si>
    <t>ศุกดิ์มณี</t>
  </si>
  <si>
    <t>สายะสิต</t>
  </si>
  <si>
    <t>ปริมานันท์</t>
  </si>
  <si>
    <t>เชิญธงไชย</t>
  </si>
  <si>
    <t>ศันสนีย์</t>
  </si>
  <si>
    <t>ศรีคำก๋อง</t>
  </si>
  <si>
    <t>ฆริกา</t>
  </si>
  <si>
    <t>วราภัสร์</t>
  </si>
  <si>
    <t>บุญมาก</t>
  </si>
  <si>
    <t>นาย</t>
  </si>
  <si>
    <t>นิวัติ</t>
  </si>
  <si>
    <t>วิเชียร</t>
  </si>
  <si>
    <t>สัมพันธ์</t>
  </si>
  <si>
    <t>วงค์เทพ</t>
  </si>
  <si>
    <t>จิรัฏฐ์(ศตวรรษ)</t>
  </si>
  <si>
    <t>แสนทน</t>
  </si>
  <si>
    <t>นิคม</t>
  </si>
  <si>
    <t>หล้าอินเชื้อ</t>
  </si>
  <si>
    <t>บุญเลิศ</t>
  </si>
  <si>
    <t>สมบัติ</t>
  </si>
  <si>
    <t>ประวัติชอบ</t>
  </si>
  <si>
    <t>สมศักดิ์</t>
  </si>
  <si>
    <t>จีรัตน์</t>
  </si>
  <si>
    <t>ธำรงค์</t>
  </si>
  <si>
    <t>นามคำ</t>
  </si>
  <si>
    <t>วันชัย</t>
  </si>
  <si>
    <t>เลิศวัฒนวิลาศ</t>
  </si>
  <si>
    <t>ขจรศักดิ์</t>
  </si>
  <si>
    <t>ตันจ้อย</t>
  </si>
  <si>
    <t>ไชยวัฒน์</t>
  </si>
  <si>
    <t>ไชยสุต</t>
  </si>
  <si>
    <t>ร.ต.ต.</t>
  </si>
  <si>
    <t>รุ่ง</t>
  </si>
  <si>
    <t>สพค / รายเดือน</t>
  </si>
  <si>
    <t>นาย สันติสุข ปัญญา</t>
  </si>
  <si>
    <t>ปัญญา</t>
  </si>
  <si>
    <t>อัจฉรา</t>
  </si>
  <si>
    <t>ผู้รับผิดชอบ : พวงผกา พวงไม้มิ่ง (อ้อม)  :  เจ้าหน้าที่งานทะเบียน  โทร . 053-220347    Fax .  053-211985</t>
  </si>
  <si>
    <t>จำนวนทั้งสิ้น  71  คน</t>
  </si>
  <si>
    <t>ก.ค.69</t>
  </si>
  <si>
    <t>ประจำเดือน :  สิงหาคม  2569</t>
  </si>
  <si>
    <t>ส.ค.69</t>
  </si>
  <si>
    <t>ส.ค. 69 / รวมทั้งสิ้น</t>
  </si>
  <si>
    <t>หักรายละ  330.00  บาท  ( 22 ราย x 15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</si>
</sst>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#,###"/>
    <numFmt numFmtId="192" formatCode="#,###.00"/>
    <numFmt numFmtId="193" formatCode="_(* #,##0.00_);_(* \(#,##0.00\);_(* &quot;-&quot;??_);_(@_)"/>
  </numFmts>
  <fonts count="16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7"/>
      <name val="Arial"/>
      <family val="2"/>
      <charset val="222"/>
    </font>
    <font>
      <sz val="9"/>
      <name val="Arial"/>
      <family val="2"/>
      <charset val="222"/>
    </font>
    <font>
      <u/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/>
    <xf numFmtId="188" fontId="0" fillId="0" borderId="0" xfId="0" applyNumberFormat="1"/>
    <xf numFmtId="192" fontId="0" fillId="0" borderId="0" xfId="0" applyNumberFormat="1"/>
    <xf numFmtId="0" fontId="3" fillId="0" borderId="0" xfId="0" applyFont="1" applyAlignment="1">
      <alignment horizontal="right"/>
    </xf>
    <xf numFmtId="188" fontId="5" fillId="0" borderId="0" xfId="0" applyNumberFormat="1" applyFont="1" applyAlignment="1">
      <alignment horizontal="right"/>
    </xf>
    <xf numFmtId="192" fontId="5" fillId="0" borderId="0" xfId="0" applyNumberFormat="1" applyFont="1" applyAlignment="1">
      <alignment horizontal="right"/>
    </xf>
    <xf numFmtId="0" fontId="6" fillId="0" borderId="0" xfId="0" applyFont="1" applyFill="1"/>
    <xf numFmtId="193" fontId="0" fillId="0" borderId="0" xfId="1" applyNumberFormat="1" applyFont="1" applyFill="1"/>
    <xf numFmtId="0" fontId="0" fillId="0" borderId="0" xfId="0" applyFill="1"/>
    <xf numFmtId="193" fontId="2" fillId="0" borderId="0" xfId="1" applyNumberFormat="1" applyFont="1" applyFill="1"/>
    <xf numFmtId="0" fontId="5" fillId="0" borderId="0" xfId="0" applyFont="1"/>
    <xf numFmtId="193" fontId="5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shrinkToFi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Fill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8" fillId="0" borderId="3" xfId="0" applyFont="1" applyFill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7" fillId="0" borderId="0" xfId="0" applyFont="1" applyAlignment="1"/>
    <xf numFmtId="0" fontId="7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11" fillId="0" borderId="3" xfId="0" applyNumberFormat="1" applyFont="1" applyFill="1" applyBorder="1" applyAlignment="1">
      <alignment horizontal="left"/>
    </xf>
    <xf numFmtId="0" fontId="8" fillId="0" borderId="4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left" shrinkToFit="1"/>
    </xf>
    <xf numFmtId="0" fontId="7" fillId="0" borderId="3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8" fillId="0" borderId="4" xfId="0" applyFont="1" applyBorder="1" applyAlignment="1">
      <alignment horizontal="left" shrinkToFit="1"/>
    </xf>
    <xf numFmtId="0" fontId="7" fillId="0" borderId="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84AD-6931-4262-8178-9F91C2A8FE1B}">
  <dimension ref="A1:V113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21" customWidth="1"/>
    <col min="2" max="2" width="4.5546875" style="21" customWidth="1"/>
    <col min="3" max="3" width="23" style="21" customWidth="1"/>
    <col min="4" max="4" width="6.6640625" style="22" customWidth="1"/>
    <col min="5" max="5" width="12.6640625" style="21" customWidth="1"/>
    <col min="6" max="6" width="23.21875" style="21" customWidth="1"/>
    <col min="7" max="7" width="8.109375" style="21" bestFit="1" customWidth="1"/>
    <col min="8" max="8" width="7.44140625" style="22" bestFit="1" customWidth="1"/>
    <col min="9" max="9" width="12.6640625" style="21" customWidth="1"/>
    <col min="10" max="10" width="14.88671875" style="23" customWidth="1"/>
    <col min="11" max="11" width="7.109375" style="23" bestFit="1" customWidth="1"/>
    <col min="12" max="12" width="31.6640625" style="23" bestFit="1" customWidth="1"/>
    <col min="13" max="16384" width="9.109375" style="26"/>
  </cols>
  <sheetData>
    <row r="1" spans="1:22" s="21" customFormat="1" ht="21" customHeight="1" x14ac:dyDescent="0.35">
      <c r="A1" s="20" t="s">
        <v>12</v>
      </c>
      <c r="C1" s="20"/>
      <c r="D1" s="20"/>
      <c r="E1" s="20"/>
      <c r="F1" s="22"/>
      <c r="G1" s="24" t="s">
        <v>144</v>
      </c>
      <c r="H1" s="25"/>
      <c r="I1" s="23"/>
      <c r="J1" s="22"/>
      <c r="K1" s="23"/>
      <c r="L1" s="23"/>
    </row>
    <row r="2" spans="1:22" s="21" customFormat="1" ht="21" customHeight="1" x14ac:dyDescent="0.25">
      <c r="A2" s="20" t="s">
        <v>147</v>
      </c>
      <c r="D2" s="22"/>
      <c r="H2" s="22"/>
      <c r="J2" s="23"/>
      <c r="K2" s="23"/>
    </row>
    <row r="3" spans="1:22" s="21" customFormat="1" ht="21" customHeight="1" x14ac:dyDescent="0.25">
      <c r="A3" s="22" t="s">
        <v>150</v>
      </c>
      <c r="B3" s="22"/>
      <c r="C3" s="22"/>
      <c r="D3" s="22"/>
      <c r="E3" s="22"/>
      <c r="F3" s="22"/>
      <c r="H3" s="22"/>
      <c r="J3" s="23"/>
      <c r="K3" s="23"/>
      <c r="L3" s="23"/>
    </row>
    <row r="4" spans="1:22" ht="20.100000000000001" customHeight="1" x14ac:dyDescent="0.25">
      <c r="A4" s="22" t="s">
        <v>2</v>
      </c>
      <c r="B4" s="22"/>
      <c r="C4" s="22"/>
      <c r="E4" s="22"/>
      <c r="F4" s="22"/>
      <c r="G4" s="22"/>
      <c r="H4" s="21"/>
      <c r="I4" s="23"/>
      <c r="J4" s="22"/>
    </row>
    <row r="5" spans="1:22" ht="20.100000000000001" customHeight="1" thickBot="1" x14ac:dyDescent="0.3">
      <c r="A5" s="22" t="s">
        <v>145</v>
      </c>
      <c r="H5" s="21"/>
      <c r="I5" s="23"/>
    </row>
    <row r="6" spans="1:22" s="22" customFormat="1" ht="20.100000000000001" customHeight="1" thickTop="1" x14ac:dyDescent="0.25">
      <c r="A6" s="27" t="s">
        <v>31</v>
      </c>
      <c r="B6" s="28" t="s">
        <v>0</v>
      </c>
      <c r="C6" s="27" t="s">
        <v>13</v>
      </c>
      <c r="D6" s="28" t="s">
        <v>19</v>
      </c>
      <c r="E6" s="28" t="s">
        <v>15</v>
      </c>
      <c r="F6" s="28" t="s">
        <v>14</v>
      </c>
      <c r="G6" s="27" t="s">
        <v>11</v>
      </c>
      <c r="H6" s="28" t="s">
        <v>19</v>
      </c>
      <c r="I6" s="28" t="s">
        <v>15</v>
      </c>
      <c r="J6" s="28" t="s">
        <v>32</v>
      </c>
      <c r="K6" s="28" t="s">
        <v>21</v>
      </c>
      <c r="L6" s="28" t="s">
        <v>33</v>
      </c>
    </row>
    <row r="7" spans="1:22" s="21" customFormat="1" ht="20.100000000000001" customHeight="1" thickBot="1" x14ac:dyDescent="0.3">
      <c r="A7" s="29" t="s">
        <v>16</v>
      </c>
      <c r="B7" s="30"/>
      <c r="C7" s="29"/>
      <c r="D7" s="30" t="s">
        <v>34</v>
      </c>
      <c r="E7" s="30"/>
      <c r="F7" s="30" t="s">
        <v>17</v>
      </c>
      <c r="G7" s="29"/>
      <c r="H7" s="30" t="s">
        <v>34</v>
      </c>
      <c r="I7" s="30"/>
      <c r="J7" s="30" t="s">
        <v>20</v>
      </c>
      <c r="K7" s="30" t="s">
        <v>22</v>
      </c>
      <c r="L7" s="30" t="s">
        <v>35</v>
      </c>
    </row>
    <row r="8" spans="1:22" s="21" customFormat="1" ht="20.100000000000001" customHeight="1" thickTop="1" x14ac:dyDescent="0.25">
      <c r="A8" s="31"/>
      <c r="B8" s="31"/>
      <c r="C8" s="31"/>
      <c r="D8" s="32" t="s">
        <v>37</v>
      </c>
      <c r="E8" s="31"/>
      <c r="F8" s="31"/>
      <c r="G8" s="33" t="s">
        <v>146</v>
      </c>
      <c r="H8" s="31"/>
      <c r="I8" s="31">
        <v>71</v>
      </c>
      <c r="J8" s="31"/>
      <c r="K8" s="34"/>
      <c r="L8" s="34"/>
      <c r="N8" s="35"/>
      <c r="O8" s="35"/>
      <c r="P8" s="35"/>
      <c r="Q8" s="35"/>
      <c r="R8" s="35"/>
      <c r="S8" s="35"/>
      <c r="T8" s="35"/>
      <c r="U8" s="35"/>
      <c r="V8" s="35"/>
    </row>
    <row r="9" spans="1:22" s="21" customFormat="1" ht="20.100000000000001" customHeight="1" x14ac:dyDescent="0.25">
      <c r="A9" s="31"/>
      <c r="B9" s="31"/>
      <c r="C9" s="31"/>
      <c r="D9" s="31"/>
      <c r="E9" s="31"/>
      <c r="F9" s="31"/>
      <c r="G9" s="31" t="s">
        <v>27</v>
      </c>
      <c r="H9" s="31"/>
      <c r="I9" s="31"/>
      <c r="J9" s="31"/>
      <c r="K9" s="33"/>
      <c r="L9" s="36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s="21" customFormat="1" ht="20.100000000000001" customHeight="1" x14ac:dyDescent="0.25">
      <c r="A10" s="31"/>
      <c r="B10" s="31"/>
      <c r="C10" s="37"/>
      <c r="D10" s="31"/>
      <c r="E10" s="31"/>
      <c r="F10" s="31"/>
      <c r="G10" s="31" t="s">
        <v>28</v>
      </c>
      <c r="H10" s="31"/>
      <c r="I10" s="31"/>
      <c r="J10" s="31"/>
      <c r="K10" s="33"/>
      <c r="L10" s="34"/>
    </row>
    <row r="11" spans="1:22" s="21" customFormat="1" ht="20.100000000000001" customHeight="1" x14ac:dyDescent="0.25">
      <c r="A11" s="31"/>
      <c r="B11" s="31"/>
      <c r="C11" s="37"/>
      <c r="D11" s="31"/>
      <c r="E11" s="31"/>
      <c r="F11" s="31"/>
      <c r="G11" s="31" t="s">
        <v>40</v>
      </c>
      <c r="H11" s="31"/>
      <c r="I11" s="38"/>
      <c r="J11" s="31"/>
      <c r="K11" s="33"/>
      <c r="L11" s="33"/>
    </row>
    <row r="12" spans="1:22" s="21" customFormat="1" ht="20.100000000000001" customHeight="1" x14ac:dyDescent="0.25">
      <c r="A12" s="31"/>
      <c r="B12" s="31"/>
      <c r="C12" s="37"/>
      <c r="D12" s="31"/>
      <c r="E12" s="31"/>
      <c r="F12" s="31"/>
      <c r="G12" s="31" t="s">
        <v>30</v>
      </c>
      <c r="H12" s="31"/>
      <c r="I12" s="38"/>
      <c r="J12" s="31"/>
      <c r="K12" s="33"/>
      <c r="L12" s="33"/>
    </row>
    <row r="13" spans="1:22" s="21" customFormat="1" ht="20.100000000000001" customHeight="1" x14ac:dyDescent="0.25">
      <c r="A13" s="31"/>
      <c r="B13" s="31"/>
      <c r="C13" s="37"/>
      <c r="D13" s="31"/>
      <c r="E13" s="31"/>
      <c r="F13" s="31"/>
      <c r="G13" s="31" t="s">
        <v>26</v>
      </c>
      <c r="H13" s="31"/>
      <c r="I13" s="38"/>
      <c r="J13" s="31"/>
      <c r="K13" s="33"/>
      <c r="L13" s="33"/>
    </row>
    <row r="14" spans="1:22" s="21" customFormat="1" ht="20.100000000000001" customHeight="1" x14ac:dyDescent="0.25">
      <c r="A14" s="31"/>
      <c r="B14" s="31"/>
      <c r="C14" s="37"/>
      <c r="D14" s="31"/>
      <c r="E14" s="31"/>
      <c r="F14" s="31"/>
      <c r="G14" s="31" t="s">
        <v>24</v>
      </c>
      <c r="H14" s="31"/>
      <c r="I14" s="38"/>
      <c r="J14" s="31"/>
      <c r="K14" s="33"/>
      <c r="L14" s="33"/>
    </row>
    <row r="15" spans="1:22" s="21" customFormat="1" ht="20.100000000000001" customHeight="1" x14ac:dyDescent="0.25">
      <c r="A15" s="31"/>
      <c r="B15" s="31"/>
      <c r="C15" s="37"/>
      <c r="D15" s="31"/>
      <c r="E15" s="31"/>
      <c r="F15" s="31"/>
      <c r="G15" s="31" t="s">
        <v>25</v>
      </c>
      <c r="H15" s="31"/>
      <c r="I15" s="38"/>
      <c r="J15" s="31"/>
      <c r="K15" s="33"/>
      <c r="L15" s="33"/>
    </row>
    <row r="16" spans="1:22" s="21" customFormat="1" ht="20.100000000000001" customHeight="1" x14ac:dyDescent="0.25">
      <c r="A16" s="31"/>
      <c r="B16" s="31"/>
      <c r="C16" s="37"/>
      <c r="D16" s="31"/>
      <c r="E16" s="31"/>
      <c r="F16" s="31"/>
      <c r="G16" s="31" t="s">
        <v>23</v>
      </c>
      <c r="H16" s="31"/>
      <c r="I16" s="38"/>
      <c r="J16" s="31"/>
      <c r="K16" s="33"/>
      <c r="L16" s="33"/>
    </row>
    <row r="17" spans="1:12" s="21" customFormat="1" ht="20.100000000000001" customHeight="1" thickBot="1" x14ac:dyDescent="0.3">
      <c r="A17" s="31"/>
      <c r="B17" s="31"/>
      <c r="C17" s="37"/>
      <c r="D17" s="31"/>
      <c r="E17" s="31"/>
      <c r="F17" s="31"/>
      <c r="G17" s="31" t="s">
        <v>41</v>
      </c>
      <c r="H17" s="31"/>
      <c r="I17" s="38"/>
      <c r="J17" s="31"/>
      <c r="K17" s="33"/>
      <c r="L17" s="33"/>
    </row>
    <row r="18" spans="1:12" s="21" customFormat="1" ht="20.100000000000001" customHeight="1" thickTop="1" thickBot="1" x14ac:dyDescent="0.3">
      <c r="A18" s="31"/>
      <c r="B18" s="31"/>
      <c r="C18" s="37"/>
      <c r="D18" s="32"/>
      <c r="E18" s="31"/>
      <c r="F18" s="31"/>
      <c r="G18" s="39" t="s">
        <v>148</v>
      </c>
      <c r="H18" s="40"/>
      <c r="I18" s="40">
        <f>I8+I9+I10+I11+I12-I13-I14-I15-I16-I17</f>
        <v>71</v>
      </c>
      <c r="J18" s="31"/>
      <c r="K18" s="33"/>
      <c r="L18" s="33"/>
    </row>
    <row r="19" spans="1:12" ht="20.100000000000001" customHeight="1" thickTop="1" x14ac:dyDescent="0.25">
      <c r="A19" s="31"/>
      <c r="B19" s="31"/>
      <c r="C19" s="37"/>
      <c r="D19" s="32"/>
      <c r="E19" s="31"/>
      <c r="F19" s="31"/>
      <c r="G19" s="31"/>
      <c r="H19" s="41"/>
      <c r="I19" s="31"/>
      <c r="J19" s="31"/>
      <c r="K19" s="33"/>
      <c r="L19" s="33"/>
    </row>
    <row r="20" spans="1:12" s="21" customFormat="1" ht="20.100000000000001" customHeight="1" x14ac:dyDescent="0.25">
      <c r="A20" s="31"/>
      <c r="B20" s="31"/>
      <c r="C20" s="31"/>
      <c r="D20" s="32"/>
      <c r="E20" s="31"/>
      <c r="F20" s="31"/>
      <c r="G20" s="42" t="s">
        <v>146</v>
      </c>
      <c r="H20" s="43" t="s">
        <v>18</v>
      </c>
      <c r="I20" s="44" t="s">
        <v>16</v>
      </c>
      <c r="J20" s="42" t="s">
        <v>148</v>
      </c>
      <c r="K20" s="33"/>
      <c r="L20" s="33"/>
    </row>
    <row r="21" spans="1:12" ht="20.100000000000001" customHeight="1" x14ac:dyDescent="0.25">
      <c r="A21" s="31"/>
      <c r="B21" s="31"/>
      <c r="C21" s="45" t="s">
        <v>37</v>
      </c>
      <c r="D21" s="31" t="s">
        <v>38</v>
      </c>
      <c r="E21" s="31" t="s">
        <v>3</v>
      </c>
      <c r="F21" s="31"/>
      <c r="G21" s="31">
        <v>1</v>
      </c>
      <c r="H21" s="32"/>
      <c r="I21" s="46"/>
      <c r="J21" s="32">
        <f t="shared" ref="J21:J31" si="0">G21+H21-I21</f>
        <v>1</v>
      </c>
      <c r="K21" s="33"/>
      <c r="L21" s="34"/>
    </row>
    <row r="22" spans="1:12" ht="20.100000000000001" customHeight="1" x14ac:dyDescent="0.25">
      <c r="A22" s="31"/>
      <c r="B22" s="31"/>
      <c r="C22" s="45" t="s">
        <v>37</v>
      </c>
      <c r="D22" s="31" t="s">
        <v>38</v>
      </c>
      <c r="E22" s="31" t="s">
        <v>4</v>
      </c>
      <c r="F22" s="31"/>
      <c r="G22" s="46">
        <v>15</v>
      </c>
      <c r="H22" s="32"/>
      <c r="I22" s="46"/>
      <c r="J22" s="32">
        <f t="shared" si="0"/>
        <v>15</v>
      </c>
      <c r="K22" s="33"/>
      <c r="L22" s="33"/>
    </row>
    <row r="23" spans="1:12" ht="20.100000000000001" customHeight="1" x14ac:dyDescent="0.25">
      <c r="A23" s="31"/>
      <c r="B23" s="31"/>
      <c r="C23" s="45" t="s">
        <v>37</v>
      </c>
      <c r="D23" s="31" t="s">
        <v>38</v>
      </c>
      <c r="E23" s="31" t="s">
        <v>5</v>
      </c>
      <c r="F23" s="31"/>
      <c r="G23" s="31">
        <v>11</v>
      </c>
      <c r="H23" s="32"/>
      <c r="I23" s="46"/>
      <c r="J23" s="32">
        <f t="shared" si="0"/>
        <v>11</v>
      </c>
      <c r="K23" s="33"/>
      <c r="L23" s="33"/>
    </row>
    <row r="24" spans="1:12" ht="20.100000000000001" customHeight="1" x14ac:dyDescent="0.25">
      <c r="A24" s="31"/>
      <c r="B24" s="31"/>
      <c r="C24" s="45" t="s">
        <v>37</v>
      </c>
      <c r="D24" s="31" t="s">
        <v>38</v>
      </c>
      <c r="E24" s="31" t="s">
        <v>6</v>
      </c>
      <c r="F24" s="31"/>
      <c r="G24" s="31">
        <v>14</v>
      </c>
      <c r="H24" s="32"/>
      <c r="I24" s="46"/>
      <c r="J24" s="32">
        <f t="shared" si="0"/>
        <v>14</v>
      </c>
      <c r="K24" s="33"/>
      <c r="L24" s="33"/>
    </row>
    <row r="25" spans="1:12" ht="20.100000000000001" customHeight="1" x14ac:dyDescent="0.25">
      <c r="A25" s="31"/>
      <c r="B25" s="31"/>
      <c r="C25" s="45" t="s">
        <v>37</v>
      </c>
      <c r="D25" s="31" t="s">
        <v>38</v>
      </c>
      <c r="E25" s="31" t="s">
        <v>7</v>
      </c>
      <c r="F25" s="31"/>
      <c r="G25" s="31">
        <v>2</v>
      </c>
      <c r="H25" s="32"/>
      <c r="I25" s="46"/>
      <c r="J25" s="32">
        <f t="shared" si="0"/>
        <v>2</v>
      </c>
      <c r="K25" s="33"/>
      <c r="L25" s="34"/>
    </row>
    <row r="26" spans="1:12" ht="20.100000000000001" customHeight="1" x14ac:dyDescent="0.25">
      <c r="A26" s="31"/>
      <c r="B26" s="31"/>
      <c r="C26" s="45" t="s">
        <v>37</v>
      </c>
      <c r="D26" s="31" t="s">
        <v>38</v>
      </c>
      <c r="E26" s="31" t="s">
        <v>1</v>
      </c>
      <c r="F26" s="31"/>
      <c r="G26" s="31">
        <v>10</v>
      </c>
      <c r="H26" s="31"/>
      <c r="I26" s="46"/>
      <c r="J26" s="32">
        <f t="shared" si="0"/>
        <v>10</v>
      </c>
      <c r="K26" s="33"/>
      <c r="L26" s="33"/>
    </row>
    <row r="27" spans="1:12" ht="20.100000000000001" customHeight="1" x14ac:dyDescent="0.25">
      <c r="A27" s="31"/>
      <c r="B27" s="31"/>
      <c r="C27" s="45" t="s">
        <v>37</v>
      </c>
      <c r="D27" s="31" t="s">
        <v>38</v>
      </c>
      <c r="E27" s="31" t="s">
        <v>8</v>
      </c>
      <c r="F27" s="31"/>
      <c r="G27" s="31">
        <v>1</v>
      </c>
      <c r="H27" s="32"/>
      <c r="I27" s="46"/>
      <c r="J27" s="32">
        <f t="shared" si="0"/>
        <v>1</v>
      </c>
      <c r="K27" s="33"/>
      <c r="L27" s="33"/>
    </row>
    <row r="28" spans="1:12" ht="20.100000000000001" customHeight="1" x14ac:dyDescent="0.25">
      <c r="A28" s="31"/>
      <c r="B28" s="31"/>
      <c r="C28" s="45" t="s">
        <v>37</v>
      </c>
      <c r="D28" s="31" t="s">
        <v>38</v>
      </c>
      <c r="E28" s="31" t="s">
        <v>9</v>
      </c>
      <c r="F28" s="47"/>
      <c r="G28" s="31">
        <v>6</v>
      </c>
      <c r="H28" s="32"/>
      <c r="I28" s="46"/>
      <c r="J28" s="32">
        <f t="shared" si="0"/>
        <v>6</v>
      </c>
      <c r="K28" s="33"/>
      <c r="L28" s="33"/>
    </row>
    <row r="29" spans="1:12" ht="20.100000000000001" customHeight="1" x14ac:dyDescent="0.25">
      <c r="A29" s="31"/>
      <c r="B29" s="31"/>
      <c r="C29" s="45" t="s">
        <v>37</v>
      </c>
      <c r="D29" s="31" t="s">
        <v>38</v>
      </c>
      <c r="E29" s="31" t="s">
        <v>29</v>
      </c>
      <c r="F29" s="47"/>
      <c r="G29" s="31">
        <v>1</v>
      </c>
      <c r="H29" s="32"/>
      <c r="I29" s="46"/>
      <c r="J29" s="32">
        <f t="shared" si="0"/>
        <v>1</v>
      </c>
      <c r="K29" s="33"/>
      <c r="L29" s="33"/>
    </row>
    <row r="30" spans="1:12" ht="20.100000000000001" customHeight="1" x14ac:dyDescent="0.25">
      <c r="A30" s="31"/>
      <c r="B30" s="31"/>
      <c r="C30" s="45" t="s">
        <v>37</v>
      </c>
      <c r="D30" s="31" t="s">
        <v>38</v>
      </c>
      <c r="E30" s="31" t="s">
        <v>39</v>
      </c>
      <c r="F30" s="48"/>
      <c r="G30" s="31">
        <v>9</v>
      </c>
      <c r="H30" s="31"/>
      <c r="I30" s="46"/>
      <c r="J30" s="32">
        <f t="shared" si="0"/>
        <v>9</v>
      </c>
      <c r="K30" s="34"/>
      <c r="L30" s="34"/>
    </row>
    <row r="31" spans="1:12" s="49" customFormat="1" ht="20.100000000000001" customHeight="1" thickBot="1" x14ac:dyDescent="0.3">
      <c r="A31" s="32"/>
      <c r="B31" s="32"/>
      <c r="C31" s="45" t="s">
        <v>37</v>
      </c>
      <c r="D31" s="31" t="s">
        <v>38</v>
      </c>
      <c r="E31" s="31" t="s">
        <v>10</v>
      </c>
      <c r="F31" s="47"/>
      <c r="G31" s="31">
        <v>1</v>
      </c>
      <c r="H31" s="32"/>
      <c r="I31" s="46"/>
      <c r="J31" s="32">
        <f t="shared" si="0"/>
        <v>1</v>
      </c>
      <c r="K31" s="33"/>
      <c r="L31" s="33"/>
    </row>
    <row r="32" spans="1:12" ht="20.100000000000001" customHeight="1" thickTop="1" thickBot="1" x14ac:dyDescent="0.3">
      <c r="A32" s="50"/>
      <c r="B32" s="50"/>
      <c r="C32" s="51"/>
      <c r="D32" s="50"/>
      <c r="E32" s="50"/>
      <c r="F32" s="39" t="s">
        <v>149</v>
      </c>
      <c r="G32" s="52">
        <f>SUM(G21:G31)</f>
        <v>71</v>
      </c>
      <c r="H32" s="53">
        <f>SUM(H21:H31)</f>
        <v>0</v>
      </c>
      <c r="I32" s="52">
        <f>SUM(I21:I31)</f>
        <v>0</v>
      </c>
      <c r="J32" s="53">
        <f>SUM(J21:J31)</f>
        <v>71</v>
      </c>
      <c r="K32" s="54"/>
      <c r="L32" s="33"/>
    </row>
    <row r="33" spans="1:22" ht="20.100000000000001" customHeight="1" thickTop="1" x14ac:dyDescent="0.25">
      <c r="A33" s="31"/>
      <c r="B33" s="31"/>
      <c r="C33" s="37"/>
      <c r="D33" s="32"/>
      <c r="E33" s="31"/>
      <c r="F33" s="31"/>
      <c r="G33" s="31"/>
      <c r="H33" s="41"/>
      <c r="I33" s="31"/>
      <c r="J33" s="31"/>
      <c r="K33" s="33"/>
      <c r="L33" s="33"/>
    </row>
    <row r="34" spans="1:22" ht="20.100000000000001" customHeight="1" x14ac:dyDescent="0.25">
      <c r="A34" s="31"/>
      <c r="B34" s="31"/>
      <c r="C34" s="36" t="s">
        <v>36</v>
      </c>
      <c r="D34" s="32"/>
      <c r="E34" s="31"/>
      <c r="F34" s="31"/>
      <c r="G34" s="31"/>
      <c r="H34" s="32"/>
      <c r="I34" s="31"/>
      <c r="J34" s="33"/>
      <c r="K34" s="33"/>
      <c r="L34" s="33"/>
    </row>
    <row r="35" spans="1:22" ht="20.100000000000001" customHeight="1" x14ac:dyDescent="0.25">
      <c r="A35" s="51"/>
      <c r="B35" s="51"/>
      <c r="C35" s="55"/>
      <c r="D35" s="50"/>
      <c r="E35" s="55"/>
      <c r="F35" s="51"/>
      <c r="G35" s="51"/>
      <c r="H35" s="50"/>
      <c r="I35" s="51"/>
      <c r="J35" s="56"/>
      <c r="K35" s="56"/>
      <c r="L35" s="56"/>
    </row>
    <row r="36" spans="1:22" ht="20.100000000000001" customHeight="1" x14ac:dyDescent="0.25">
      <c r="A36" s="36" t="s">
        <v>18</v>
      </c>
      <c r="B36" s="51"/>
      <c r="C36" s="57" t="s">
        <v>45</v>
      </c>
      <c r="D36" s="50"/>
      <c r="E36" s="58"/>
      <c r="F36" s="51"/>
      <c r="G36" s="51"/>
      <c r="H36" s="51"/>
      <c r="I36" s="51"/>
      <c r="J36" s="51"/>
      <c r="K36" s="51"/>
      <c r="L36" s="56"/>
      <c r="M36" s="59"/>
    </row>
    <row r="37" spans="1:22" s="21" customFormat="1" ht="20.100000000000001" customHeight="1" x14ac:dyDescent="0.25">
      <c r="A37" s="60"/>
      <c r="B37" s="46"/>
      <c r="C37" s="61"/>
      <c r="D37" s="32"/>
      <c r="E37" s="62"/>
      <c r="F37" s="63"/>
      <c r="G37" s="64"/>
      <c r="H37" s="32"/>
      <c r="I37" s="62"/>
      <c r="J37" s="37"/>
      <c r="K37" s="65"/>
      <c r="L37" s="65"/>
      <c r="M37" s="59"/>
      <c r="R37" s="23"/>
      <c r="T37" s="23"/>
      <c r="V37" s="23"/>
    </row>
    <row r="38" spans="1:22" s="21" customFormat="1" ht="20.100000000000001" customHeight="1" x14ac:dyDescent="0.25">
      <c r="A38" s="36"/>
      <c r="B38" s="31"/>
      <c r="C38" s="68"/>
      <c r="D38" s="32"/>
      <c r="E38" s="31"/>
      <c r="F38" s="31"/>
      <c r="G38" s="31"/>
      <c r="H38" s="32"/>
      <c r="I38" s="31"/>
      <c r="J38" s="31"/>
      <c r="K38" s="33"/>
      <c r="L38" s="33"/>
    </row>
    <row r="39" spans="1:22" ht="20.100000000000001" customHeight="1" x14ac:dyDescent="0.25">
      <c r="A39" s="36"/>
      <c r="B39" s="51"/>
      <c r="C39" s="57"/>
      <c r="D39" s="50"/>
      <c r="E39" s="58"/>
      <c r="F39" s="51"/>
      <c r="G39" s="51"/>
      <c r="H39" s="51"/>
      <c r="I39" s="51"/>
      <c r="J39" s="51"/>
      <c r="K39" s="51"/>
      <c r="L39" s="56"/>
      <c r="M39" s="59"/>
    </row>
    <row r="40" spans="1:22" s="21" customFormat="1" ht="19.5" customHeight="1" x14ac:dyDescent="0.25">
      <c r="A40" s="66"/>
      <c r="B40" s="51"/>
      <c r="C40" s="67"/>
      <c r="D40" s="50"/>
      <c r="E40" s="67"/>
      <c r="F40" s="51"/>
      <c r="G40" s="50"/>
      <c r="H40" s="50"/>
      <c r="I40" s="56"/>
      <c r="J40" s="56"/>
      <c r="K40" s="56"/>
      <c r="L40" s="56"/>
      <c r="M40" s="59"/>
      <c r="R40" s="23"/>
      <c r="T40" s="23"/>
      <c r="V40" s="23"/>
    </row>
    <row r="41" spans="1:22" ht="20.100000000000001" customHeight="1" x14ac:dyDescent="0.25">
      <c r="A41" s="36" t="s">
        <v>16</v>
      </c>
      <c r="B41" s="51"/>
      <c r="C41" s="57" t="s">
        <v>45</v>
      </c>
      <c r="D41" s="50"/>
      <c r="E41" s="58"/>
      <c r="F41" s="51"/>
      <c r="G41" s="51"/>
      <c r="H41" s="51"/>
      <c r="I41" s="51"/>
      <c r="J41" s="51"/>
      <c r="K41" s="51"/>
      <c r="L41" s="56"/>
      <c r="M41" s="59"/>
    </row>
    <row r="42" spans="1:22" s="21" customFormat="1" ht="20.100000000000001" customHeight="1" x14ac:dyDescent="0.25">
      <c r="A42" s="60"/>
      <c r="B42" s="46"/>
      <c r="C42" s="61"/>
      <c r="D42" s="32"/>
      <c r="E42" s="62"/>
      <c r="F42" s="63"/>
      <c r="G42" s="64"/>
      <c r="H42" s="32"/>
      <c r="I42" s="62"/>
      <c r="J42" s="37"/>
      <c r="K42" s="65"/>
      <c r="L42" s="65"/>
      <c r="M42" s="59"/>
      <c r="R42" s="23"/>
      <c r="T42" s="23"/>
      <c r="V42" s="23"/>
    </row>
    <row r="43" spans="1:22" s="21" customFormat="1" ht="20.100000000000001" customHeight="1" x14ac:dyDescent="0.25">
      <c r="A43" s="36"/>
      <c r="B43" s="31"/>
      <c r="C43" s="68"/>
      <c r="D43" s="32"/>
      <c r="E43" s="31"/>
      <c r="F43" s="31"/>
      <c r="G43" s="31"/>
      <c r="H43" s="32"/>
      <c r="I43" s="31"/>
      <c r="J43" s="31"/>
      <c r="K43" s="33"/>
      <c r="L43" s="33"/>
    </row>
    <row r="44" spans="1:22" ht="20.100000000000001" customHeight="1" x14ac:dyDescent="0.25">
      <c r="A44" s="36"/>
      <c r="B44" s="51"/>
      <c r="C44" s="57"/>
      <c r="D44" s="50"/>
      <c r="E44" s="58"/>
      <c r="F44" s="51"/>
      <c r="G44" s="51"/>
      <c r="H44" s="51"/>
      <c r="I44" s="51"/>
      <c r="J44" s="51"/>
      <c r="K44" s="51"/>
      <c r="L44" s="56"/>
      <c r="M44" s="59"/>
    </row>
    <row r="45" spans="1:22" s="21" customFormat="1" ht="19.5" customHeight="1" x14ac:dyDescent="0.25">
      <c r="A45" s="66"/>
      <c r="B45" s="51"/>
      <c r="C45" s="67"/>
      <c r="D45" s="50"/>
      <c r="E45" s="67"/>
      <c r="F45" s="51"/>
      <c r="G45" s="50"/>
      <c r="H45" s="50"/>
      <c r="I45" s="56"/>
      <c r="J45" s="56"/>
      <c r="K45" s="56"/>
      <c r="L45" s="56"/>
      <c r="M45" s="59"/>
      <c r="R45" s="23"/>
      <c r="T45" s="23"/>
      <c r="V45" s="23"/>
    </row>
    <row r="46" spans="1:22" s="21" customFormat="1" ht="20.100000000000001" customHeight="1" x14ac:dyDescent="0.25">
      <c r="A46" s="42"/>
      <c r="B46" s="31"/>
      <c r="C46" s="68"/>
      <c r="D46" s="32"/>
      <c r="E46" s="33"/>
      <c r="F46" s="74"/>
      <c r="G46" s="32"/>
      <c r="H46" s="75"/>
      <c r="I46" s="33"/>
      <c r="J46" s="37"/>
      <c r="K46" s="33"/>
      <c r="L46" s="34"/>
    </row>
    <row r="47" spans="1:22" ht="20.100000000000001" customHeight="1" x14ac:dyDescent="0.25">
      <c r="A47" s="36"/>
      <c r="B47" s="51"/>
      <c r="C47" s="58"/>
      <c r="D47" s="50"/>
      <c r="E47" s="58"/>
      <c r="F47" s="63"/>
      <c r="G47" s="50"/>
      <c r="H47" s="51"/>
      <c r="I47" s="51"/>
      <c r="J47" s="51"/>
      <c r="K47" s="33"/>
      <c r="L47" s="33"/>
      <c r="M47" s="59"/>
    </row>
    <row r="48" spans="1:22" s="21" customFormat="1" ht="20.100000000000001" customHeight="1" x14ac:dyDescent="0.25">
      <c r="A48" s="36"/>
      <c r="B48" s="46"/>
      <c r="C48" s="61"/>
      <c r="D48" s="50"/>
      <c r="E48" s="62"/>
      <c r="F48" s="63"/>
      <c r="G48" s="50"/>
      <c r="H48" s="51"/>
      <c r="I48" s="51"/>
      <c r="J48" s="51"/>
      <c r="K48" s="33"/>
      <c r="L48" s="33"/>
      <c r="M48" s="59"/>
      <c r="R48" s="23"/>
      <c r="T48" s="23"/>
      <c r="V48" s="23"/>
    </row>
    <row r="49" spans="1:22" s="21" customFormat="1" ht="21.45" customHeight="1" x14ac:dyDescent="0.25">
      <c r="A49" s="42"/>
      <c r="B49" s="31"/>
      <c r="C49" s="37"/>
      <c r="D49" s="32"/>
      <c r="E49" s="33"/>
      <c r="F49" s="74"/>
      <c r="G49" s="32"/>
      <c r="H49" s="75"/>
      <c r="I49" s="33"/>
      <c r="J49" s="37"/>
      <c r="K49" s="33"/>
      <c r="L49" s="34"/>
      <c r="O49" s="23"/>
      <c r="Q49" s="23"/>
      <c r="S49" s="23"/>
    </row>
    <row r="50" spans="1:22" s="21" customFormat="1" ht="19.5" customHeight="1" x14ac:dyDescent="0.25">
      <c r="A50" s="36"/>
      <c r="B50" s="51"/>
      <c r="C50" s="67"/>
      <c r="D50" s="50"/>
      <c r="E50" s="67"/>
      <c r="F50" s="63"/>
      <c r="G50" s="50"/>
      <c r="H50" s="51"/>
      <c r="I50" s="56"/>
      <c r="J50" s="56"/>
      <c r="K50" s="56"/>
      <c r="L50" s="56"/>
      <c r="M50" s="59"/>
      <c r="R50" s="23"/>
      <c r="T50" s="23"/>
      <c r="V50" s="23"/>
    </row>
    <row r="51" spans="1:22" s="21" customFormat="1" ht="19.5" customHeight="1" x14ac:dyDescent="0.25">
      <c r="A51" s="66"/>
      <c r="B51" s="51"/>
      <c r="C51" s="67"/>
      <c r="D51" s="50"/>
      <c r="E51" s="67"/>
      <c r="F51" s="51"/>
      <c r="G51" s="50"/>
      <c r="H51" s="50"/>
      <c r="I51" s="56"/>
      <c r="J51" s="56"/>
      <c r="K51" s="56"/>
      <c r="L51" s="56"/>
      <c r="M51" s="59"/>
      <c r="R51" s="23"/>
      <c r="T51" s="23"/>
      <c r="V51" s="23"/>
    </row>
    <row r="52" spans="1:22" s="21" customFormat="1" ht="20.100000000000001" customHeight="1" x14ac:dyDescent="0.25">
      <c r="A52" s="36"/>
      <c r="B52" s="31"/>
      <c r="C52" s="68"/>
      <c r="D52" s="32"/>
      <c r="E52" s="31"/>
      <c r="F52" s="31"/>
      <c r="G52" s="31"/>
      <c r="H52" s="32"/>
      <c r="I52" s="31"/>
      <c r="J52" s="31"/>
      <c r="K52" s="33"/>
      <c r="L52" s="33"/>
    </row>
    <row r="53" spans="1:22" s="21" customFormat="1" ht="20.100000000000001" customHeight="1" x14ac:dyDescent="0.25">
      <c r="A53" s="36"/>
      <c r="B53" s="31"/>
      <c r="C53" s="68"/>
      <c r="D53" s="32"/>
      <c r="E53" s="31"/>
      <c r="F53" s="31"/>
      <c r="G53" s="31"/>
      <c r="H53" s="32"/>
      <c r="I53" s="31"/>
      <c r="J53" s="31"/>
      <c r="K53" s="33"/>
      <c r="L53" s="33"/>
    </row>
    <row r="54" spans="1:22" s="21" customFormat="1" ht="20.100000000000001" customHeight="1" x14ac:dyDescent="0.25">
      <c r="A54" s="36"/>
      <c r="B54" s="31"/>
      <c r="C54" s="68"/>
      <c r="D54" s="32"/>
      <c r="E54" s="31"/>
      <c r="F54" s="31"/>
      <c r="G54" s="31"/>
      <c r="H54" s="32"/>
      <c r="I54" s="31"/>
      <c r="J54" s="31"/>
      <c r="K54" s="33"/>
      <c r="L54" s="33"/>
    </row>
    <row r="55" spans="1:22" s="21" customFormat="1" ht="20.100000000000001" customHeight="1" x14ac:dyDescent="0.25">
      <c r="A55" s="36"/>
      <c r="B55" s="31"/>
      <c r="C55" s="68"/>
      <c r="D55" s="32"/>
      <c r="E55" s="31"/>
      <c r="F55" s="31"/>
      <c r="G55" s="31"/>
      <c r="H55" s="32"/>
      <c r="I55" s="31"/>
      <c r="J55" s="31"/>
      <c r="K55" s="33"/>
      <c r="L55" s="33"/>
    </row>
    <row r="56" spans="1:22" s="21" customFormat="1" ht="20.100000000000001" customHeight="1" x14ac:dyDescent="0.25">
      <c r="A56" s="36"/>
      <c r="B56" s="31"/>
      <c r="C56" s="68"/>
      <c r="D56" s="32"/>
      <c r="E56" s="31"/>
      <c r="F56" s="31"/>
      <c r="G56" s="31"/>
      <c r="H56" s="32"/>
      <c r="I56" s="31"/>
      <c r="J56" s="31"/>
      <c r="K56" s="33"/>
      <c r="L56" s="33"/>
    </row>
    <row r="57" spans="1:22" ht="20.100000000000001" customHeight="1" x14ac:dyDescent="0.25">
      <c r="A57" s="31"/>
      <c r="B57" s="31"/>
      <c r="C57" s="37"/>
      <c r="D57" s="32"/>
      <c r="E57" s="31"/>
      <c r="F57" s="31"/>
      <c r="G57" s="31"/>
      <c r="H57" s="41"/>
      <c r="I57" s="31"/>
      <c r="J57" s="31"/>
      <c r="K57" s="33"/>
      <c r="L57" s="33"/>
    </row>
    <row r="58" spans="1:22" s="21" customFormat="1" ht="20.100000000000001" customHeight="1" x14ac:dyDescent="0.25">
      <c r="A58" s="36"/>
      <c r="B58" s="31"/>
      <c r="C58" s="68"/>
      <c r="D58" s="32"/>
      <c r="E58" s="31"/>
      <c r="F58" s="31"/>
      <c r="G58" s="31"/>
      <c r="H58" s="32"/>
      <c r="I58" s="31"/>
      <c r="J58" s="31"/>
      <c r="K58" s="33"/>
      <c r="L58" s="33"/>
    </row>
    <row r="59" spans="1:22" s="21" customFormat="1" ht="20.100000000000001" customHeight="1" x14ac:dyDescent="0.25">
      <c r="A59" s="36"/>
      <c r="B59" s="31"/>
      <c r="C59" s="68"/>
      <c r="D59" s="32"/>
      <c r="E59" s="31"/>
      <c r="F59" s="31"/>
      <c r="G59" s="31"/>
      <c r="H59" s="32"/>
      <c r="I59" s="31"/>
      <c r="J59" s="31"/>
      <c r="K59" s="33"/>
      <c r="L59" s="33"/>
    </row>
    <row r="60" spans="1:22" s="21" customFormat="1" ht="20.100000000000001" customHeight="1" x14ac:dyDescent="0.25">
      <c r="A60" s="36"/>
      <c r="B60" s="31"/>
      <c r="C60" s="69"/>
      <c r="D60" s="32"/>
      <c r="E60" s="31"/>
      <c r="F60" s="31"/>
      <c r="G60" s="31"/>
      <c r="H60" s="32"/>
      <c r="I60" s="31"/>
      <c r="J60" s="31"/>
      <c r="K60" s="33"/>
      <c r="L60" s="33"/>
    </row>
    <row r="61" spans="1:22" s="21" customFormat="1" ht="20.100000000000001" customHeight="1" x14ac:dyDescent="0.25">
      <c r="A61" s="36"/>
      <c r="B61" s="31"/>
      <c r="C61" s="69"/>
      <c r="D61" s="32"/>
      <c r="E61" s="31"/>
      <c r="F61" s="31"/>
      <c r="G61" s="31"/>
      <c r="H61" s="32"/>
      <c r="I61" s="31"/>
      <c r="J61" s="31"/>
      <c r="K61" s="33"/>
      <c r="L61" s="33"/>
    </row>
    <row r="62" spans="1:22" ht="20.100000000000001" customHeight="1" thickBot="1" x14ac:dyDescent="0.3">
      <c r="A62" s="70"/>
      <c r="B62" s="71"/>
      <c r="C62" s="71"/>
      <c r="D62" s="72"/>
      <c r="E62" s="73"/>
      <c r="F62" s="73"/>
      <c r="G62" s="73"/>
      <c r="H62" s="72"/>
      <c r="I62" s="73"/>
      <c r="J62" s="73"/>
      <c r="K62" s="73"/>
      <c r="L62" s="73"/>
    </row>
    <row r="103" spans="1:12" s="49" customFormat="1" ht="20.100000000000001" customHeight="1" x14ac:dyDescent="0.25">
      <c r="A103" s="21"/>
      <c r="B103" s="21"/>
      <c r="C103" s="21"/>
      <c r="D103" s="22"/>
      <c r="E103" s="21"/>
      <c r="F103" s="21"/>
      <c r="G103" s="21"/>
      <c r="H103" s="22"/>
      <c r="I103" s="21"/>
      <c r="J103" s="23"/>
      <c r="K103" s="23"/>
      <c r="L103" s="23"/>
    </row>
    <row r="112" spans="1:12" s="49" customFormat="1" ht="20.100000000000001" customHeight="1" x14ac:dyDescent="0.25">
      <c r="A112" s="21"/>
      <c r="B112" s="21"/>
      <c r="C112" s="21"/>
      <c r="D112" s="22"/>
      <c r="E112" s="21"/>
      <c r="F112" s="21"/>
      <c r="G112" s="21"/>
      <c r="H112" s="22"/>
      <c r="I112" s="21"/>
      <c r="J112" s="23"/>
      <c r="K112" s="23"/>
      <c r="L112" s="23"/>
    </row>
    <row r="113" spans="1:12" s="49" customFormat="1" ht="20.100000000000001" customHeight="1" x14ac:dyDescent="0.25">
      <c r="A113" s="21"/>
      <c r="B113" s="21"/>
      <c r="C113" s="21"/>
      <c r="D113" s="22"/>
      <c r="E113" s="21"/>
      <c r="F113" s="21"/>
      <c r="G113" s="21"/>
      <c r="H113" s="22"/>
      <c r="I113" s="21"/>
      <c r="J113" s="23"/>
      <c r="K113" s="23"/>
      <c r="L113" s="23"/>
    </row>
  </sheetData>
  <phoneticPr fontId="4" type="noConversion"/>
  <printOptions gridLines="1"/>
  <pageMargins left="0.31496062992125984" right="0.19685039370078741" top="0.35433070866141736" bottom="0.15748031496062992" header="0.35433070866141736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1DAF-485F-4957-A600-B801244813D0}">
  <dimension ref="A1:F17"/>
  <sheetViews>
    <sheetView workbookViewId="0"/>
  </sheetViews>
  <sheetFormatPr defaultRowHeight="13.2" x14ac:dyDescent="0.25"/>
  <cols>
    <col min="1" max="1" width="13.33203125" customWidth="1"/>
    <col min="2" max="2" width="34.88671875" customWidth="1"/>
    <col min="3" max="3" width="7.77734375" customWidth="1"/>
    <col min="4" max="4" width="9.88671875" customWidth="1"/>
    <col min="5" max="5" width="13.33203125" customWidth="1"/>
    <col min="6" max="6" width="16.21875" style="16" customWidth="1"/>
  </cols>
  <sheetData>
    <row r="1" spans="1:6" ht="16.5" customHeight="1" x14ac:dyDescent="0.25">
      <c r="A1" s="2"/>
      <c r="B1" s="2"/>
      <c r="C1" s="2"/>
      <c r="D1" s="2"/>
      <c r="E1" s="2"/>
    </row>
    <row r="2" spans="1:6" ht="18.75" customHeight="1" x14ac:dyDescent="0.25">
      <c r="A2" t="s">
        <v>50</v>
      </c>
      <c r="B2" t="s">
        <v>46</v>
      </c>
      <c r="C2" t="s">
        <v>47</v>
      </c>
      <c r="D2" t="s">
        <v>48</v>
      </c>
      <c r="E2" t="s">
        <v>49</v>
      </c>
    </row>
    <row r="3" spans="1:6" ht="16.5" customHeight="1" x14ac:dyDescent="0.25">
      <c r="C3" s="3"/>
      <c r="D3" s="4">
        <v>330</v>
      </c>
      <c r="E3" s="4"/>
    </row>
    <row r="4" spans="1:6" ht="16.5" customHeight="1" x14ac:dyDescent="0.25">
      <c r="A4" t="s">
        <v>42</v>
      </c>
      <c r="B4" t="s">
        <v>3</v>
      </c>
      <c r="C4" s="3">
        <v>1</v>
      </c>
      <c r="D4" s="4">
        <f t="shared" ref="D4:D14" si="0">SUM($D$3)</f>
        <v>330</v>
      </c>
      <c r="E4" s="4">
        <f t="shared" ref="E4:E14" si="1">C4*D4</f>
        <v>330</v>
      </c>
      <c r="F4" s="1"/>
    </row>
    <row r="5" spans="1:6" ht="16.5" customHeight="1" x14ac:dyDescent="0.25">
      <c r="A5" t="s">
        <v>42</v>
      </c>
      <c r="B5" t="s">
        <v>4</v>
      </c>
      <c r="C5" s="3">
        <v>15</v>
      </c>
      <c r="D5" s="4">
        <f t="shared" si="0"/>
        <v>330</v>
      </c>
      <c r="E5" s="4">
        <f t="shared" si="1"/>
        <v>4950</v>
      </c>
      <c r="F5" s="1"/>
    </row>
    <row r="6" spans="1:6" ht="16.5" customHeight="1" x14ac:dyDescent="0.25">
      <c r="A6" t="s">
        <v>42</v>
      </c>
      <c r="B6" t="s">
        <v>5</v>
      </c>
      <c r="C6" s="3">
        <v>11</v>
      </c>
      <c r="D6" s="4">
        <f t="shared" si="0"/>
        <v>330</v>
      </c>
      <c r="E6" s="4">
        <f t="shared" si="1"/>
        <v>3630</v>
      </c>
    </row>
    <row r="7" spans="1:6" ht="16.5" customHeight="1" x14ac:dyDescent="0.25">
      <c r="A7" t="s">
        <v>42</v>
      </c>
      <c r="B7" t="s">
        <v>6</v>
      </c>
      <c r="C7" s="3">
        <v>14</v>
      </c>
      <c r="D7" s="4">
        <f t="shared" si="0"/>
        <v>330</v>
      </c>
      <c r="E7" s="4">
        <f t="shared" si="1"/>
        <v>4620</v>
      </c>
    </row>
    <row r="8" spans="1:6" ht="16.5" customHeight="1" x14ac:dyDescent="0.25">
      <c r="A8" t="s">
        <v>42</v>
      </c>
      <c r="B8" t="s">
        <v>7</v>
      </c>
      <c r="C8" s="3">
        <v>2</v>
      </c>
      <c r="D8" s="4">
        <f t="shared" si="0"/>
        <v>330</v>
      </c>
      <c r="E8" s="4">
        <f t="shared" si="1"/>
        <v>660</v>
      </c>
      <c r="F8" s="1"/>
    </row>
    <row r="9" spans="1:6" ht="16.5" customHeight="1" x14ac:dyDescent="0.25">
      <c r="A9" t="s">
        <v>42</v>
      </c>
      <c r="B9" t="s">
        <v>1</v>
      </c>
      <c r="C9" s="3">
        <v>10</v>
      </c>
      <c r="D9" s="4">
        <f t="shared" si="0"/>
        <v>330</v>
      </c>
      <c r="E9" s="4">
        <f t="shared" si="1"/>
        <v>3300</v>
      </c>
      <c r="F9" s="1"/>
    </row>
    <row r="10" spans="1:6" ht="16.5" customHeight="1" x14ac:dyDescent="0.25">
      <c r="A10" t="s">
        <v>42</v>
      </c>
      <c r="B10" t="s">
        <v>8</v>
      </c>
      <c r="C10" s="3">
        <v>1</v>
      </c>
      <c r="D10" s="4">
        <f t="shared" si="0"/>
        <v>330</v>
      </c>
      <c r="E10" s="4">
        <f t="shared" si="1"/>
        <v>330</v>
      </c>
      <c r="F10" s="1"/>
    </row>
    <row r="11" spans="1:6" ht="16.5" customHeight="1" x14ac:dyDescent="0.25">
      <c r="A11" t="s">
        <v>42</v>
      </c>
      <c r="B11" t="s">
        <v>9</v>
      </c>
      <c r="C11" s="3">
        <v>6</v>
      </c>
      <c r="D11" s="4">
        <f t="shared" si="0"/>
        <v>330</v>
      </c>
      <c r="E11" s="4">
        <f t="shared" si="1"/>
        <v>1980</v>
      </c>
      <c r="F11" s="1"/>
    </row>
    <row r="12" spans="1:6" ht="16.5" customHeight="1" x14ac:dyDescent="0.25">
      <c r="A12" t="s">
        <v>42</v>
      </c>
      <c r="B12" t="s">
        <v>43</v>
      </c>
      <c r="C12" s="3">
        <v>1</v>
      </c>
      <c r="D12" s="4">
        <f t="shared" si="0"/>
        <v>330</v>
      </c>
      <c r="E12" s="4">
        <f t="shared" si="1"/>
        <v>330</v>
      </c>
      <c r="F12" s="1"/>
    </row>
    <row r="13" spans="1:6" ht="16.5" customHeight="1" x14ac:dyDescent="0.25">
      <c r="A13" t="s">
        <v>42</v>
      </c>
      <c r="B13" t="s">
        <v>44</v>
      </c>
      <c r="C13" s="3">
        <v>9</v>
      </c>
      <c r="D13" s="4">
        <f t="shared" si="0"/>
        <v>330</v>
      </c>
      <c r="E13" s="4">
        <f t="shared" si="1"/>
        <v>2970</v>
      </c>
      <c r="F13" s="1"/>
    </row>
    <row r="14" spans="1:6" ht="16.5" customHeight="1" x14ac:dyDescent="0.25">
      <c r="A14" t="s">
        <v>42</v>
      </c>
      <c r="B14" t="s">
        <v>10</v>
      </c>
      <c r="C14" s="3">
        <v>1</v>
      </c>
      <c r="D14" s="4">
        <f t="shared" si="0"/>
        <v>330</v>
      </c>
      <c r="E14" s="4">
        <f t="shared" si="1"/>
        <v>330</v>
      </c>
    </row>
    <row r="17" spans="2:6" s="5" customFormat="1" ht="20.100000000000001" customHeight="1" x14ac:dyDescent="0.25">
      <c r="B17" s="5" t="s">
        <v>51</v>
      </c>
      <c r="C17" s="6">
        <f>SUM(C4:C16)</f>
        <v>71</v>
      </c>
      <c r="E17" s="7">
        <f>SUM(E4:E16)</f>
        <v>23430</v>
      </c>
      <c r="F17" s="1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1F4D-6568-42F5-84A3-456B6357FCDC}">
  <dimension ref="A1:K52"/>
  <sheetViews>
    <sheetView workbookViewId="0"/>
  </sheetViews>
  <sheetFormatPr defaultRowHeight="13.2" x14ac:dyDescent="0.25"/>
  <cols>
    <col min="1" max="1" width="5.6640625" customWidth="1"/>
    <col min="2" max="2" width="15.6640625" customWidth="1"/>
    <col min="3" max="3" width="22.6640625" style="15" customWidth="1"/>
    <col min="4" max="4" width="10.6640625" customWidth="1"/>
    <col min="5" max="6" width="15.6640625" customWidth="1"/>
    <col min="7" max="9" width="14.6640625" customWidth="1"/>
  </cols>
  <sheetData>
    <row r="1" spans="1:11" ht="16.5" customHeight="1" x14ac:dyDescent="0.25">
      <c r="B1" s="2"/>
      <c r="D1" s="2"/>
      <c r="E1" s="2"/>
      <c r="F1" s="2"/>
      <c r="G1" s="2"/>
      <c r="H1" s="2"/>
      <c r="I1" s="2"/>
    </row>
    <row r="2" spans="1:11" ht="18.75" customHeight="1" x14ac:dyDescent="0.25">
      <c r="B2" t="s">
        <v>50</v>
      </c>
      <c r="C2" s="15" t="s">
        <v>46</v>
      </c>
      <c r="D2" t="s">
        <v>52</v>
      </c>
      <c r="E2" t="s">
        <v>53</v>
      </c>
      <c r="F2" t="s">
        <v>54</v>
      </c>
      <c r="G2" t="s">
        <v>55</v>
      </c>
      <c r="H2" s="8" t="s">
        <v>140</v>
      </c>
      <c r="I2" s="9" t="s">
        <v>48</v>
      </c>
    </row>
    <row r="3" spans="1:11" ht="16.5" customHeight="1" x14ac:dyDescent="0.25">
      <c r="H3" s="10">
        <v>330</v>
      </c>
      <c r="I3" s="9"/>
    </row>
    <row r="4" spans="1:11" ht="16.5" customHeight="1" x14ac:dyDescent="0.25">
      <c r="A4" s="14">
        <v>1</v>
      </c>
      <c r="B4" t="s">
        <v>42</v>
      </c>
      <c r="C4" s="15" t="s">
        <v>3</v>
      </c>
      <c r="D4" t="s">
        <v>116</v>
      </c>
      <c r="E4" t="s">
        <v>128</v>
      </c>
      <c r="F4" t="s">
        <v>129</v>
      </c>
      <c r="G4">
        <v>1</v>
      </c>
      <c r="H4" s="10">
        <f t="shared" ref="H4:H46" si="0">SUM($H$3)</f>
        <v>330</v>
      </c>
      <c r="I4" s="11">
        <f t="shared" ref="I4:I46" si="1">G4*H4</f>
        <v>330</v>
      </c>
    </row>
    <row r="5" spans="1:11" ht="16.5" customHeight="1" x14ac:dyDescent="0.25">
      <c r="A5" s="14">
        <v>2</v>
      </c>
      <c r="B5" t="s">
        <v>42</v>
      </c>
      <c r="C5" s="15" t="s">
        <v>4</v>
      </c>
      <c r="D5" t="s">
        <v>56</v>
      </c>
      <c r="E5" t="s">
        <v>57</v>
      </c>
      <c r="F5" t="s">
        <v>58</v>
      </c>
      <c r="G5">
        <v>1</v>
      </c>
      <c r="H5" s="10">
        <f t="shared" si="0"/>
        <v>330</v>
      </c>
      <c r="I5" s="11">
        <f t="shared" si="1"/>
        <v>330</v>
      </c>
    </row>
    <row r="6" spans="1:11" ht="16.5" customHeight="1" x14ac:dyDescent="0.25">
      <c r="A6" s="14">
        <v>3</v>
      </c>
      <c r="B6" t="s">
        <v>42</v>
      </c>
      <c r="C6" s="15" t="s">
        <v>4</v>
      </c>
      <c r="D6" t="s">
        <v>92</v>
      </c>
      <c r="E6" t="s">
        <v>93</v>
      </c>
      <c r="F6" t="s">
        <v>94</v>
      </c>
      <c r="G6">
        <v>1</v>
      </c>
      <c r="H6" s="10">
        <f t="shared" si="0"/>
        <v>330</v>
      </c>
      <c r="I6" s="11">
        <f t="shared" si="1"/>
        <v>330</v>
      </c>
    </row>
    <row r="7" spans="1:11" ht="16.5" customHeight="1" x14ac:dyDescent="0.25">
      <c r="A7" s="14">
        <v>4</v>
      </c>
      <c r="B7" t="s">
        <v>42</v>
      </c>
      <c r="C7" s="15" t="s">
        <v>4</v>
      </c>
      <c r="D7" t="s">
        <v>56</v>
      </c>
      <c r="E7" t="s">
        <v>90</v>
      </c>
      <c r="F7" t="s">
        <v>91</v>
      </c>
      <c r="G7">
        <v>3</v>
      </c>
      <c r="H7" s="10">
        <f t="shared" si="0"/>
        <v>330</v>
      </c>
      <c r="I7" s="11">
        <f t="shared" si="1"/>
        <v>990</v>
      </c>
    </row>
    <row r="8" spans="1:11" ht="16.5" customHeight="1" x14ac:dyDescent="0.25">
      <c r="A8" s="14">
        <v>5</v>
      </c>
      <c r="B8" t="s">
        <v>42</v>
      </c>
      <c r="C8" s="15" t="s">
        <v>4</v>
      </c>
      <c r="D8" t="s">
        <v>116</v>
      </c>
      <c r="E8" t="s">
        <v>118</v>
      </c>
      <c r="F8" t="s">
        <v>58</v>
      </c>
      <c r="G8">
        <v>1</v>
      </c>
      <c r="H8" s="10">
        <f t="shared" si="0"/>
        <v>330</v>
      </c>
      <c r="I8" s="11">
        <f t="shared" si="1"/>
        <v>330</v>
      </c>
    </row>
    <row r="9" spans="1:11" ht="16.5" customHeight="1" x14ac:dyDescent="0.25">
      <c r="A9" s="14">
        <v>6</v>
      </c>
      <c r="B9" t="s">
        <v>42</v>
      </c>
      <c r="C9" s="15" t="s">
        <v>4</v>
      </c>
      <c r="D9" t="s">
        <v>92</v>
      </c>
      <c r="E9" t="s">
        <v>111</v>
      </c>
      <c r="F9" t="s">
        <v>112</v>
      </c>
      <c r="G9">
        <v>1</v>
      </c>
      <c r="H9" s="10">
        <f t="shared" si="0"/>
        <v>330</v>
      </c>
      <c r="I9" s="11">
        <f t="shared" si="1"/>
        <v>330</v>
      </c>
    </row>
    <row r="10" spans="1:11" ht="16.5" customHeight="1" x14ac:dyDescent="0.25">
      <c r="A10" s="14">
        <v>7</v>
      </c>
      <c r="B10" t="s">
        <v>42</v>
      </c>
      <c r="C10" s="15" t="s">
        <v>4</v>
      </c>
      <c r="D10" t="s">
        <v>56</v>
      </c>
      <c r="E10" t="s">
        <v>75</v>
      </c>
      <c r="F10" t="s">
        <v>76</v>
      </c>
      <c r="G10">
        <v>3</v>
      </c>
      <c r="H10" s="10">
        <f t="shared" si="0"/>
        <v>330</v>
      </c>
      <c r="I10" s="11">
        <f t="shared" si="1"/>
        <v>990</v>
      </c>
    </row>
    <row r="11" spans="1:11" ht="16.5" customHeight="1" x14ac:dyDescent="0.25">
      <c r="A11" s="14">
        <v>8</v>
      </c>
      <c r="B11" t="s">
        <v>42</v>
      </c>
      <c r="C11" s="15" t="s">
        <v>4</v>
      </c>
      <c r="D11" t="s">
        <v>56</v>
      </c>
      <c r="E11" t="s">
        <v>77</v>
      </c>
      <c r="F11" t="s">
        <v>78</v>
      </c>
      <c r="G11">
        <v>3</v>
      </c>
      <c r="H11" s="10">
        <f t="shared" si="0"/>
        <v>330</v>
      </c>
      <c r="I11" s="11">
        <f t="shared" si="1"/>
        <v>990</v>
      </c>
    </row>
    <row r="12" spans="1:11" s="17" customFormat="1" ht="16.5" customHeight="1" x14ac:dyDescent="0.25">
      <c r="A12" s="14">
        <v>9</v>
      </c>
      <c r="B12" s="17" t="s">
        <v>42</v>
      </c>
      <c r="C12" s="18" t="s">
        <v>4</v>
      </c>
      <c r="D12" s="17" t="s">
        <v>92</v>
      </c>
      <c r="E12" s="17" t="s">
        <v>143</v>
      </c>
      <c r="F12" s="17" t="s">
        <v>142</v>
      </c>
      <c r="G12" s="17">
        <v>2</v>
      </c>
      <c r="H12" s="19">
        <f t="shared" si="0"/>
        <v>330</v>
      </c>
      <c r="I12" s="11">
        <f t="shared" si="1"/>
        <v>660</v>
      </c>
      <c r="K12" s="17" t="s">
        <v>141</v>
      </c>
    </row>
    <row r="13" spans="1:11" ht="16.5" customHeight="1" x14ac:dyDescent="0.25">
      <c r="A13" s="14">
        <v>10</v>
      </c>
      <c r="B13" t="s">
        <v>42</v>
      </c>
      <c r="C13" s="15" t="s">
        <v>5</v>
      </c>
      <c r="D13" t="s">
        <v>56</v>
      </c>
      <c r="E13" t="s">
        <v>67</v>
      </c>
      <c r="F13" t="s">
        <v>68</v>
      </c>
      <c r="G13">
        <v>2</v>
      </c>
      <c r="H13" s="10">
        <f t="shared" si="0"/>
        <v>330</v>
      </c>
      <c r="I13" s="11">
        <f t="shared" si="1"/>
        <v>660</v>
      </c>
    </row>
    <row r="14" spans="1:11" ht="16.5" customHeight="1" x14ac:dyDescent="0.25">
      <c r="A14" s="14">
        <v>11</v>
      </c>
      <c r="B14" t="s">
        <v>42</v>
      </c>
      <c r="C14" s="15" t="s">
        <v>5</v>
      </c>
      <c r="D14" t="s">
        <v>56</v>
      </c>
      <c r="E14" t="s">
        <v>83</v>
      </c>
      <c r="F14" t="s">
        <v>84</v>
      </c>
      <c r="G14">
        <v>3</v>
      </c>
      <c r="H14" s="10">
        <f t="shared" si="0"/>
        <v>330</v>
      </c>
      <c r="I14" s="11">
        <f t="shared" si="1"/>
        <v>990</v>
      </c>
    </row>
    <row r="15" spans="1:11" ht="16.5" customHeight="1" x14ac:dyDescent="0.25">
      <c r="A15" s="14">
        <v>12</v>
      </c>
      <c r="B15" t="s">
        <v>42</v>
      </c>
      <c r="C15" s="15" t="s">
        <v>5</v>
      </c>
      <c r="D15" t="s">
        <v>92</v>
      </c>
      <c r="E15" t="s">
        <v>105</v>
      </c>
      <c r="F15" t="s">
        <v>106</v>
      </c>
      <c r="G15">
        <v>1</v>
      </c>
      <c r="H15" s="10">
        <f t="shared" si="0"/>
        <v>330</v>
      </c>
      <c r="I15" s="11">
        <f t="shared" si="1"/>
        <v>330</v>
      </c>
    </row>
    <row r="16" spans="1:11" ht="16.5" customHeight="1" x14ac:dyDescent="0.25">
      <c r="A16" s="14">
        <v>13</v>
      </c>
      <c r="B16" t="s">
        <v>42</v>
      </c>
      <c r="C16" s="15" t="s">
        <v>5</v>
      </c>
      <c r="D16" t="s">
        <v>116</v>
      </c>
      <c r="E16" t="s">
        <v>132</v>
      </c>
      <c r="F16" t="s">
        <v>133</v>
      </c>
      <c r="G16">
        <v>2</v>
      </c>
      <c r="H16" s="10">
        <f t="shared" si="0"/>
        <v>330</v>
      </c>
      <c r="I16" s="11">
        <f t="shared" si="1"/>
        <v>660</v>
      </c>
    </row>
    <row r="17" spans="1:9" ht="16.5" customHeight="1" x14ac:dyDescent="0.25">
      <c r="A17" s="14">
        <v>14</v>
      </c>
      <c r="B17" t="s">
        <v>42</v>
      </c>
      <c r="C17" s="15" t="s">
        <v>5</v>
      </c>
      <c r="D17" t="s">
        <v>56</v>
      </c>
      <c r="E17" t="s">
        <v>59</v>
      </c>
      <c r="F17" t="s">
        <v>60</v>
      </c>
      <c r="G17">
        <v>1</v>
      </c>
      <c r="H17" s="10">
        <f t="shared" si="0"/>
        <v>330</v>
      </c>
      <c r="I17" s="11">
        <f t="shared" si="1"/>
        <v>330</v>
      </c>
    </row>
    <row r="18" spans="1:9" ht="16.5" customHeight="1" x14ac:dyDescent="0.25">
      <c r="A18" s="14">
        <v>15</v>
      </c>
      <c r="B18" t="s">
        <v>42</v>
      </c>
      <c r="C18" s="15" t="s">
        <v>5</v>
      </c>
      <c r="D18" t="s">
        <v>56</v>
      </c>
      <c r="E18" t="s">
        <v>71</v>
      </c>
      <c r="F18" t="s">
        <v>72</v>
      </c>
      <c r="G18">
        <v>2</v>
      </c>
      <c r="H18" s="10">
        <f t="shared" si="0"/>
        <v>330</v>
      </c>
      <c r="I18" s="11">
        <f t="shared" si="1"/>
        <v>660</v>
      </c>
    </row>
    <row r="19" spans="1:9" ht="16.5" customHeight="1" x14ac:dyDescent="0.25">
      <c r="A19" s="14">
        <v>16</v>
      </c>
      <c r="B19" t="s">
        <v>42</v>
      </c>
      <c r="C19" s="15" t="s">
        <v>6</v>
      </c>
      <c r="D19" t="s">
        <v>116</v>
      </c>
      <c r="E19" t="s">
        <v>136</v>
      </c>
      <c r="F19" t="s">
        <v>137</v>
      </c>
      <c r="G19">
        <v>1</v>
      </c>
      <c r="H19" s="10">
        <f t="shared" si="0"/>
        <v>330</v>
      </c>
      <c r="I19" s="11">
        <f t="shared" si="1"/>
        <v>330</v>
      </c>
    </row>
    <row r="20" spans="1:9" ht="16.5" customHeight="1" x14ac:dyDescent="0.25">
      <c r="A20" s="14">
        <v>17</v>
      </c>
      <c r="B20" t="s">
        <v>42</v>
      </c>
      <c r="C20" s="15" t="s">
        <v>6</v>
      </c>
      <c r="D20" t="s">
        <v>56</v>
      </c>
      <c r="E20" t="s">
        <v>73</v>
      </c>
      <c r="F20" t="s">
        <v>74</v>
      </c>
      <c r="G20">
        <v>4</v>
      </c>
      <c r="H20" s="10">
        <f t="shared" si="0"/>
        <v>330</v>
      </c>
      <c r="I20" s="11">
        <f t="shared" si="1"/>
        <v>1320</v>
      </c>
    </row>
    <row r="21" spans="1:9" ht="16.5" customHeight="1" x14ac:dyDescent="0.25">
      <c r="A21" s="14">
        <v>18</v>
      </c>
      <c r="B21" t="s">
        <v>42</v>
      </c>
      <c r="C21" s="15" t="s">
        <v>6</v>
      </c>
      <c r="D21" t="s">
        <v>56</v>
      </c>
      <c r="E21" t="s">
        <v>81</v>
      </c>
      <c r="F21" t="s">
        <v>82</v>
      </c>
      <c r="G21">
        <v>3</v>
      </c>
      <c r="H21" s="10">
        <f t="shared" si="0"/>
        <v>330</v>
      </c>
      <c r="I21" s="11">
        <f t="shared" si="1"/>
        <v>990</v>
      </c>
    </row>
    <row r="22" spans="1:9" ht="16.5" customHeight="1" x14ac:dyDescent="0.25">
      <c r="A22" s="14">
        <v>19</v>
      </c>
      <c r="B22" t="s">
        <v>42</v>
      </c>
      <c r="C22" s="15" t="s">
        <v>6</v>
      </c>
      <c r="D22" t="s">
        <v>92</v>
      </c>
      <c r="E22" t="s">
        <v>95</v>
      </c>
      <c r="F22" t="s">
        <v>96</v>
      </c>
      <c r="G22">
        <v>1</v>
      </c>
      <c r="H22" s="10">
        <f t="shared" si="0"/>
        <v>330</v>
      </c>
      <c r="I22" s="11">
        <f t="shared" si="1"/>
        <v>330</v>
      </c>
    </row>
    <row r="23" spans="1:9" ht="16.5" customHeight="1" x14ac:dyDescent="0.25">
      <c r="A23" s="14">
        <v>20</v>
      </c>
      <c r="B23" t="s">
        <v>42</v>
      </c>
      <c r="C23" s="15" t="s">
        <v>6</v>
      </c>
      <c r="D23" t="s">
        <v>56</v>
      </c>
      <c r="E23" t="s">
        <v>79</v>
      </c>
      <c r="F23" t="s">
        <v>80</v>
      </c>
      <c r="G23">
        <v>3</v>
      </c>
      <c r="H23" s="10">
        <f t="shared" si="0"/>
        <v>330</v>
      </c>
      <c r="I23" s="11">
        <f t="shared" si="1"/>
        <v>990</v>
      </c>
    </row>
    <row r="24" spans="1:9" ht="16.5" customHeight="1" x14ac:dyDescent="0.25">
      <c r="A24" s="14">
        <v>21</v>
      </c>
      <c r="B24" t="s">
        <v>42</v>
      </c>
      <c r="C24" s="15" t="s">
        <v>6</v>
      </c>
      <c r="D24" t="s">
        <v>116</v>
      </c>
      <c r="E24" t="s">
        <v>119</v>
      </c>
      <c r="F24" t="s">
        <v>120</v>
      </c>
      <c r="G24">
        <v>2</v>
      </c>
      <c r="H24" s="10">
        <f t="shared" si="0"/>
        <v>330</v>
      </c>
      <c r="I24" s="11">
        <f t="shared" si="1"/>
        <v>660</v>
      </c>
    </row>
    <row r="25" spans="1:9" ht="16.5" customHeight="1" x14ac:dyDescent="0.25">
      <c r="A25" s="14">
        <v>22</v>
      </c>
      <c r="B25" t="s">
        <v>42</v>
      </c>
      <c r="C25" s="15" t="s">
        <v>7</v>
      </c>
      <c r="D25" t="s">
        <v>116</v>
      </c>
      <c r="E25" t="s">
        <v>117</v>
      </c>
      <c r="F25" t="s">
        <v>125</v>
      </c>
      <c r="G25">
        <v>2</v>
      </c>
      <c r="H25" s="10">
        <f t="shared" si="0"/>
        <v>330</v>
      </c>
      <c r="I25" s="11">
        <f t="shared" si="1"/>
        <v>660</v>
      </c>
    </row>
    <row r="26" spans="1:9" ht="16.5" customHeight="1" x14ac:dyDescent="0.25">
      <c r="A26" s="14">
        <v>23</v>
      </c>
      <c r="B26" t="s">
        <v>42</v>
      </c>
      <c r="C26" s="15" t="s">
        <v>1</v>
      </c>
      <c r="D26" t="s">
        <v>56</v>
      </c>
      <c r="E26" t="s">
        <v>87</v>
      </c>
      <c r="F26" t="s">
        <v>88</v>
      </c>
      <c r="G26">
        <v>1</v>
      </c>
      <c r="H26" s="10">
        <f t="shared" si="0"/>
        <v>330</v>
      </c>
      <c r="I26" s="11">
        <f t="shared" si="1"/>
        <v>330</v>
      </c>
    </row>
    <row r="27" spans="1:9" ht="16.5" customHeight="1" x14ac:dyDescent="0.25">
      <c r="A27" s="14">
        <v>24</v>
      </c>
      <c r="B27" t="s">
        <v>42</v>
      </c>
      <c r="C27" s="15" t="s">
        <v>1</v>
      </c>
      <c r="D27" t="s">
        <v>116</v>
      </c>
      <c r="E27" t="s">
        <v>121</v>
      </c>
      <c r="F27" t="s">
        <v>122</v>
      </c>
      <c r="G27">
        <v>1</v>
      </c>
      <c r="H27" s="10">
        <f t="shared" si="0"/>
        <v>330</v>
      </c>
      <c r="I27" s="11">
        <f t="shared" si="1"/>
        <v>330</v>
      </c>
    </row>
    <row r="28" spans="1:9" ht="16.5" customHeight="1" x14ac:dyDescent="0.25">
      <c r="A28" s="14">
        <v>25</v>
      </c>
      <c r="B28" t="s">
        <v>42</v>
      </c>
      <c r="C28" s="15" t="s">
        <v>1</v>
      </c>
      <c r="D28" t="s">
        <v>92</v>
      </c>
      <c r="E28" t="s">
        <v>109</v>
      </c>
      <c r="F28" t="s">
        <v>110</v>
      </c>
      <c r="G28">
        <v>1</v>
      </c>
      <c r="H28" s="10">
        <f t="shared" si="0"/>
        <v>330</v>
      </c>
      <c r="I28" s="11">
        <f t="shared" si="1"/>
        <v>330</v>
      </c>
    </row>
    <row r="29" spans="1:9" ht="16.5" customHeight="1" x14ac:dyDescent="0.25">
      <c r="A29" s="14">
        <v>26</v>
      </c>
      <c r="B29" t="s">
        <v>42</v>
      </c>
      <c r="C29" s="15" t="s">
        <v>1</v>
      </c>
      <c r="D29" t="s">
        <v>92</v>
      </c>
      <c r="E29" t="s">
        <v>99</v>
      </c>
      <c r="F29" t="s">
        <v>100</v>
      </c>
      <c r="G29">
        <v>1</v>
      </c>
      <c r="H29" s="10">
        <f t="shared" si="0"/>
        <v>330</v>
      </c>
      <c r="I29" s="11">
        <f t="shared" si="1"/>
        <v>330</v>
      </c>
    </row>
    <row r="30" spans="1:9" ht="16.5" customHeight="1" x14ac:dyDescent="0.25">
      <c r="A30" s="14">
        <v>27</v>
      </c>
      <c r="B30" t="s">
        <v>42</v>
      </c>
      <c r="C30" s="15" t="s">
        <v>1</v>
      </c>
      <c r="D30" t="s">
        <v>56</v>
      </c>
      <c r="E30" t="s">
        <v>63</v>
      </c>
      <c r="F30" t="s">
        <v>64</v>
      </c>
      <c r="G30">
        <v>2</v>
      </c>
      <c r="H30" s="10">
        <f t="shared" si="0"/>
        <v>330</v>
      </c>
      <c r="I30" s="11">
        <f t="shared" si="1"/>
        <v>660</v>
      </c>
    </row>
    <row r="31" spans="1:9" ht="16.5" customHeight="1" x14ac:dyDescent="0.25">
      <c r="A31" s="14">
        <v>28</v>
      </c>
      <c r="B31" t="s">
        <v>42</v>
      </c>
      <c r="C31" s="15" t="s">
        <v>1</v>
      </c>
      <c r="D31" t="s">
        <v>138</v>
      </c>
      <c r="E31" t="s">
        <v>139</v>
      </c>
      <c r="F31" t="s">
        <v>88</v>
      </c>
      <c r="G31">
        <v>1</v>
      </c>
      <c r="H31" s="10">
        <f t="shared" si="0"/>
        <v>330</v>
      </c>
      <c r="I31" s="11">
        <f t="shared" si="1"/>
        <v>330</v>
      </c>
    </row>
    <row r="32" spans="1:9" ht="16.5" customHeight="1" x14ac:dyDescent="0.25">
      <c r="A32" s="14">
        <v>30</v>
      </c>
      <c r="B32" t="s">
        <v>42</v>
      </c>
      <c r="C32" s="15" t="s">
        <v>1</v>
      </c>
      <c r="D32" t="s">
        <v>92</v>
      </c>
      <c r="E32" t="s">
        <v>101</v>
      </c>
      <c r="F32" t="s">
        <v>102</v>
      </c>
      <c r="G32">
        <v>2</v>
      </c>
      <c r="H32" s="10">
        <f t="shared" si="0"/>
        <v>330</v>
      </c>
      <c r="I32" s="11">
        <f t="shared" si="1"/>
        <v>660</v>
      </c>
    </row>
    <row r="33" spans="1:9" ht="16.5" customHeight="1" x14ac:dyDescent="0.25">
      <c r="A33" s="14">
        <v>31</v>
      </c>
      <c r="B33" t="s">
        <v>42</v>
      </c>
      <c r="C33" s="15" t="s">
        <v>1</v>
      </c>
      <c r="D33" t="s">
        <v>56</v>
      </c>
      <c r="E33" t="s">
        <v>89</v>
      </c>
      <c r="F33" t="s">
        <v>88</v>
      </c>
      <c r="G33">
        <v>1</v>
      </c>
      <c r="H33" s="10">
        <f t="shared" si="0"/>
        <v>330</v>
      </c>
      <c r="I33" s="11">
        <f t="shared" si="1"/>
        <v>330</v>
      </c>
    </row>
    <row r="34" spans="1:9" ht="16.5" customHeight="1" x14ac:dyDescent="0.25">
      <c r="A34" s="14">
        <v>32</v>
      </c>
      <c r="B34" t="s">
        <v>42</v>
      </c>
      <c r="C34" s="15" t="s">
        <v>8</v>
      </c>
      <c r="D34" t="s">
        <v>92</v>
      </c>
      <c r="E34" t="s">
        <v>114</v>
      </c>
      <c r="F34" t="s">
        <v>115</v>
      </c>
      <c r="G34">
        <v>1</v>
      </c>
      <c r="H34" s="10">
        <f t="shared" si="0"/>
        <v>330</v>
      </c>
      <c r="I34" s="11">
        <f t="shared" si="1"/>
        <v>330</v>
      </c>
    </row>
    <row r="35" spans="1:9" ht="16.5" customHeight="1" x14ac:dyDescent="0.25">
      <c r="A35" s="14">
        <v>33</v>
      </c>
      <c r="B35" t="s">
        <v>42</v>
      </c>
      <c r="C35" s="15" t="s">
        <v>9</v>
      </c>
      <c r="D35" t="s">
        <v>56</v>
      </c>
      <c r="E35" t="s">
        <v>85</v>
      </c>
      <c r="F35" t="s">
        <v>86</v>
      </c>
      <c r="G35">
        <v>2</v>
      </c>
      <c r="H35" s="10">
        <f t="shared" si="0"/>
        <v>330</v>
      </c>
      <c r="I35" s="11">
        <f t="shared" si="1"/>
        <v>660</v>
      </c>
    </row>
    <row r="36" spans="1:9" ht="16.5" customHeight="1" x14ac:dyDescent="0.25">
      <c r="A36" s="14">
        <v>34</v>
      </c>
      <c r="B36" t="s">
        <v>42</v>
      </c>
      <c r="C36" s="15" t="s">
        <v>9</v>
      </c>
      <c r="D36" t="s">
        <v>92</v>
      </c>
      <c r="E36" t="s">
        <v>113</v>
      </c>
      <c r="F36" t="s">
        <v>108</v>
      </c>
      <c r="G36">
        <v>1</v>
      </c>
      <c r="H36" s="10">
        <f t="shared" si="0"/>
        <v>330</v>
      </c>
      <c r="I36" s="11">
        <f t="shared" si="1"/>
        <v>330</v>
      </c>
    </row>
    <row r="37" spans="1:9" ht="16.5" customHeight="1" x14ac:dyDescent="0.25">
      <c r="A37" s="14">
        <v>35</v>
      </c>
      <c r="B37" t="s">
        <v>42</v>
      </c>
      <c r="C37" s="15" t="s">
        <v>9</v>
      </c>
      <c r="D37" t="s">
        <v>56</v>
      </c>
      <c r="E37" t="s">
        <v>61</v>
      </c>
      <c r="F37" t="s">
        <v>62</v>
      </c>
      <c r="G37">
        <v>1</v>
      </c>
      <c r="H37" s="10">
        <f t="shared" si="0"/>
        <v>330</v>
      </c>
      <c r="I37" s="11">
        <f t="shared" si="1"/>
        <v>330</v>
      </c>
    </row>
    <row r="38" spans="1:9" ht="16.5" customHeight="1" x14ac:dyDescent="0.25">
      <c r="A38" s="14">
        <v>36</v>
      </c>
      <c r="B38" t="s">
        <v>42</v>
      </c>
      <c r="C38" s="15" t="s">
        <v>9</v>
      </c>
      <c r="D38" t="s">
        <v>92</v>
      </c>
      <c r="E38" t="s">
        <v>107</v>
      </c>
      <c r="F38" t="s">
        <v>108</v>
      </c>
      <c r="G38">
        <v>2</v>
      </c>
      <c r="H38" s="10">
        <f t="shared" si="0"/>
        <v>330</v>
      </c>
      <c r="I38" s="11">
        <f t="shared" si="1"/>
        <v>660</v>
      </c>
    </row>
    <row r="39" spans="1:9" ht="16.5" customHeight="1" x14ac:dyDescent="0.25">
      <c r="A39" s="14">
        <v>37</v>
      </c>
      <c r="B39" t="s">
        <v>42</v>
      </c>
      <c r="C39" s="15" t="s">
        <v>43</v>
      </c>
      <c r="D39" t="s">
        <v>92</v>
      </c>
      <c r="E39" t="s">
        <v>97</v>
      </c>
      <c r="F39" t="s">
        <v>98</v>
      </c>
      <c r="G39">
        <v>1</v>
      </c>
      <c r="H39" s="10">
        <f t="shared" si="0"/>
        <v>330</v>
      </c>
      <c r="I39" s="11">
        <f t="shared" si="1"/>
        <v>330</v>
      </c>
    </row>
    <row r="40" spans="1:9" ht="16.5" customHeight="1" x14ac:dyDescent="0.25">
      <c r="A40" s="14">
        <v>38</v>
      </c>
      <c r="B40" t="s">
        <v>42</v>
      </c>
      <c r="C40" s="15" t="s">
        <v>44</v>
      </c>
      <c r="D40" t="s">
        <v>116</v>
      </c>
      <c r="E40" t="s">
        <v>134</v>
      </c>
      <c r="F40" t="s">
        <v>135</v>
      </c>
      <c r="G40">
        <v>1</v>
      </c>
      <c r="H40" s="10">
        <f t="shared" si="0"/>
        <v>330</v>
      </c>
      <c r="I40" s="11">
        <f t="shared" si="1"/>
        <v>330</v>
      </c>
    </row>
    <row r="41" spans="1:9" ht="16.5" customHeight="1" x14ac:dyDescent="0.25">
      <c r="A41" s="14">
        <v>39</v>
      </c>
      <c r="B41" t="s">
        <v>42</v>
      </c>
      <c r="C41" s="15" t="s">
        <v>44</v>
      </c>
      <c r="D41" t="s">
        <v>56</v>
      </c>
      <c r="E41" t="s">
        <v>65</v>
      </c>
      <c r="F41" t="s">
        <v>66</v>
      </c>
      <c r="G41">
        <v>1</v>
      </c>
      <c r="H41" s="10">
        <f t="shared" si="0"/>
        <v>330</v>
      </c>
      <c r="I41" s="11">
        <f t="shared" si="1"/>
        <v>330</v>
      </c>
    </row>
    <row r="42" spans="1:9" ht="16.5" customHeight="1" x14ac:dyDescent="0.25">
      <c r="A42" s="14">
        <v>40</v>
      </c>
      <c r="B42" t="s">
        <v>42</v>
      </c>
      <c r="C42" s="15" t="s">
        <v>44</v>
      </c>
      <c r="D42" t="s">
        <v>56</v>
      </c>
      <c r="E42" t="s">
        <v>69</v>
      </c>
      <c r="F42" t="s">
        <v>70</v>
      </c>
      <c r="G42">
        <v>2</v>
      </c>
      <c r="H42" s="10">
        <f t="shared" si="0"/>
        <v>330</v>
      </c>
      <c r="I42" s="11">
        <f t="shared" si="1"/>
        <v>660</v>
      </c>
    </row>
    <row r="43" spans="1:9" ht="16.5" customHeight="1" x14ac:dyDescent="0.25">
      <c r="A43" s="14">
        <v>41</v>
      </c>
      <c r="B43" t="s">
        <v>42</v>
      </c>
      <c r="C43" s="15" t="s">
        <v>44</v>
      </c>
      <c r="D43" t="s">
        <v>116</v>
      </c>
      <c r="E43" t="s">
        <v>130</v>
      </c>
      <c r="F43" t="s">
        <v>131</v>
      </c>
      <c r="G43">
        <v>2</v>
      </c>
      <c r="H43" s="10">
        <f t="shared" si="0"/>
        <v>330</v>
      </c>
      <c r="I43" s="11">
        <f t="shared" si="1"/>
        <v>660</v>
      </c>
    </row>
    <row r="44" spans="1:9" ht="16.5" customHeight="1" x14ac:dyDescent="0.25">
      <c r="A44" s="14">
        <v>42</v>
      </c>
      <c r="B44" t="s">
        <v>42</v>
      </c>
      <c r="C44" s="15" t="s">
        <v>44</v>
      </c>
      <c r="D44" t="s">
        <v>92</v>
      </c>
      <c r="E44" t="s">
        <v>103</v>
      </c>
      <c r="F44" t="s">
        <v>104</v>
      </c>
      <c r="G44">
        <v>2</v>
      </c>
      <c r="H44" s="10">
        <f t="shared" si="0"/>
        <v>330</v>
      </c>
      <c r="I44" s="11">
        <f t="shared" si="1"/>
        <v>660</v>
      </c>
    </row>
    <row r="45" spans="1:9" ht="16.5" customHeight="1" x14ac:dyDescent="0.25">
      <c r="A45" s="14">
        <v>43</v>
      </c>
      <c r="B45" t="s">
        <v>42</v>
      </c>
      <c r="C45" s="15" t="s">
        <v>44</v>
      </c>
      <c r="D45" t="s">
        <v>116</v>
      </c>
      <c r="E45" t="s">
        <v>126</v>
      </c>
      <c r="F45" t="s">
        <v>127</v>
      </c>
      <c r="G45">
        <v>1</v>
      </c>
      <c r="H45" s="10">
        <f t="shared" si="0"/>
        <v>330</v>
      </c>
      <c r="I45" s="11">
        <f t="shared" si="1"/>
        <v>330</v>
      </c>
    </row>
    <row r="46" spans="1:9" ht="16.5" customHeight="1" x14ac:dyDescent="0.25">
      <c r="A46" s="14">
        <v>44</v>
      </c>
      <c r="B46" t="s">
        <v>42</v>
      </c>
      <c r="C46" s="15" t="s">
        <v>10</v>
      </c>
      <c r="D46" t="s">
        <v>116</v>
      </c>
      <c r="E46" t="s">
        <v>123</v>
      </c>
      <c r="F46" t="s">
        <v>124</v>
      </c>
      <c r="G46">
        <v>1</v>
      </c>
      <c r="H46" s="10">
        <f t="shared" si="0"/>
        <v>330</v>
      </c>
      <c r="I46" s="11">
        <f t="shared" si="1"/>
        <v>330</v>
      </c>
    </row>
    <row r="52" spans="7:9" ht="20.100000000000001" customHeight="1" x14ac:dyDescent="0.25">
      <c r="G52" s="12">
        <f>SUM(G4:G51)</f>
        <v>71</v>
      </c>
      <c r="I52" s="13">
        <f>SUM(I4:I51)</f>
        <v>23430</v>
      </c>
    </row>
  </sheetData>
  <printOptions gridLines="1"/>
  <pageMargins left="0.23622047244094491" right="0.19685039370078741" top="0.39370078740157483" bottom="0.39370078740157483" header="0.39370078740157483" footer="0.39370078740157483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2026-07-22T03:03:36Z</cp:lastPrinted>
  <dcterms:created xsi:type="dcterms:W3CDTF">2011-04-26T10:24:33Z</dcterms:created>
  <dcterms:modified xsi:type="dcterms:W3CDTF">2026-07-23T08:05:06Z</dcterms:modified>
</cp:coreProperties>
</file>