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A9EF5097-D492-441C-8C92-9C964AA1ABCB}" xr6:coauthVersionLast="47" xr6:coauthVersionMax="47" xr10:uidLastSave="{00000000-0000-0000-0000-000000000000}"/>
  <bookViews>
    <workbookView xWindow="-108" yWindow="-108" windowWidth="23256" windowHeight="12456" xr2:uid="{9B9963F0-FF36-4D96-A85F-A3B5B72E678E}"/>
  </bookViews>
  <sheets>
    <sheet name="รายการเปลี่ยนแปลง" sheetId="4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48" i="6"/>
  <c r="H4" i="6"/>
  <c r="I4" i="6"/>
  <c r="H5" i="6"/>
  <c r="I5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C1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4" i="5"/>
  <c r="E4" i="5"/>
  <c r="E14" i="5"/>
  <c r="J22" i="4"/>
  <c r="J23" i="4"/>
  <c r="J24" i="4"/>
  <c r="J25" i="4"/>
  <c r="J26" i="4"/>
  <c r="J27" i="4"/>
  <c r="J28" i="4"/>
  <c r="J29" i="4"/>
  <c r="I19" i="4"/>
  <c r="I30" i="4"/>
  <c r="H30" i="4"/>
  <c r="J30" i="4"/>
  <c r="I48" i="6"/>
</calcChain>
</file>

<file path=xl/sharedStrings.xml><?xml version="1.0" encoding="utf-8"?>
<sst xmlns="http://schemas.openxmlformats.org/spreadsheetml/2006/main" count="289" uniqueCount="135">
  <si>
    <t>ที่</t>
  </si>
  <si>
    <t>คณะวิทยาศาสตร์</t>
  </si>
  <si>
    <t>พนักงานมหาวิทยาลัย</t>
  </si>
  <si>
    <t>ลูกจ้างประจำ</t>
  </si>
  <si>
    <t>หน่วย  มหาวิทยาลัยราชภัฎเชียงใหม่</t>
  </si>
  <si>
    <t>ข้าราชการพลเรือน</t>
  </si>
  <si>
    <t>คณะครุศาสตร์</t>
  </si>
  <si>
    <t>คณะเทคโนโลยีการเกษตร</t>
  </si>
  <si>
    <t>คณะมนุษย์ศาสตร์</t>
  </si>
  <si>
    <t>คณะวิทยาการจัดการ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</si>
  <si>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</si>
  <si>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</si>
  <si>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</si>
  <si>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</si>
  <si>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</si>
  <si>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เมืองเชียงใหม่</t>
  </si>
  <si>
    <t>สถานศึกษา</t>
  </si>
  <si>
    <t>ลด</t>
  </si>
  <si>
    <t>เพิ่ม</t>
  </si>
  <si>
    <t>หน่วย</t>
  </si>
  <si>
    <t>ตั้งแต่</t>
  </si>
  <si>
    <t>งวด</t>
  </si>
  <si>
    <t>ตาย</t>
  </si>
  <si>
    <t>ย้ายออก</t>
  </si>
  <si>
    <t>ลาออก</t>
  </si>
  <si>
    <t>ขาดส่ง</t>
  </si>
  <si>
    <t>สมัคร</t>
  </si>
  <si>
    <t>ย้ายเข้า</t>
  </si>
  <si>
    <t>คืนสภาพ</t>
  </si>
  <si>
    <t>เพิ่ม /</t>
  </si>
  <si>
    <t>สังกัดเดิม /</t>
  </si>
  <si>
    <t>หมายเหตุ</t>
  </si>
  <si>
    <t>สพค</t>
  </si>
  <si>
    <t>สังกัดใหม่</t>
  </si>
  <si>
    <t>ฝากหัก / อื่น</t>
  </si>
  <si>
    <t>เมือง</t>
  </si>
  <si>
    <t>รายการเปลี่ยนแปลง</t>
  </si>
  <si>
    <t>ม.ราชภัฏ</t>
  </si>
  <si>
    <t>ปรับ-เพิ่ม</t>
  </si>
  <si>
    <t>ปรับ-ลด</t>
  </si>
  <si>
    <t xml:space="preserve">    รวมยอด</t>
  </si>
  <si>
    <t>ไม่มี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</si>
  <si>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</si>
  <si>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</si>
  <si>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</si>
  <si>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</si>
  <si>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</si>
  <si>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</si>
  <si>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</si>
  <si>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</si>
  <si>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</si>
  <si>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</si>
  <si>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ศิริเพ็ญ</t>
  </si>
  <si>
    <t>ผ่อนจัตุรัส</t>
  </si>
  <si>
    <t>สุนี</t>
  </si>
  <si>
    <t>พนันตา</t>
  </si>
  <si>
    <t>อุบล</t>
  </si>
  <si>
    <t>มาตัน</t>
  </si>
  <si>
    <t>วรารัตน์</t>
  </si>
  <si>
    <t>หมอดู</t>
  </si>
  <si>
    <t>รักฎา</t>
  </si>
  <si>
    <t>เมธีโภคพงษ์</t>
  </si>
  <si>
    <t>บุษราภรณ์</t>
  </si>
  <si>
    <t>มหัทธนชัย</t>
  </si>
  <si>
    <t>ลักษณา</t>
  </si>
  <si>
    <t>บุศย์น้ำเพชร</t>
  </si>
  <si>
    <t>อโนดาษ์</t>
  </si>
  <si>
    <t>รัชเวทย์</t>
  </si>
  <si>
    <t>นีรนุช</t>
  </si>
  <si>
    <t>ไชยรังษี</t>
  </si>
  <si>
    <t>ธัญวรรณ์</t>
  </si>
  <si>
    <t>ศรีเดชะกุล</t>
  </si>
  <si>
    <t>ศันทนี</t>
  </si>
  <si>
    <t>คุณชยางกูร</t>
  </si>
  <si>
    <t>กรุณา</t>
  </si>
  <si>
    <t>กลจักร์วงค์ษา</t>
  </si>
  <si>
    <t>สุชานาฎ</t>
  </si>
  <si>
    <t>สิตานุรักษ์</t>
  </si>
  <si>
    <t>เรือนคำ</t>
  </si>
  <si>
    <t>พรมมิเทศ</t>
  </si>
  <si>
    <t>นางสาว</t>
  </si>
  <si>
    <t>ดารารัตน์</t>
  </si>
  <si>
    <t>ศิริลาภา</t>
  </si>
  <si>
    <t>กัลยกร</t>
  </si>
  <si>
    <t>สุสิงโสด</t>
  </si>
  <si>
    <t>แสงจันทร์</t>
  </si>
  <si>
    <t>เกษากิจ</t>
  </si>
  <si>
    <t>ขัตติยา</t>
  </si>
  <si>
    <t>กลัญทกะปกรณ์</t>
  </si>
  <si>
    <t>กมลณัฏฐ์</t>
  </si>
  <si>
    <t>พลวัน</t>
  </si>
  <si>
    <t>แสงพยอม</t>
  </si>
  <si>
    <t>มัทนา</t>
  </si>
  <si>
    <t>อินใชย</t>
  </si>
  <si>
    <t>พักตร์พิมล</t>
  </si>
  <si>
    <t>สมบัติใหม่</t>
  </si>
  <si>
    <t>สิริพร</t>
  </si>
  <si>
    <t>คืนมาเมือง</t>
  </si>
  <si>
    <t>ณัฐนันท์</t>
  </si>
  <si>
    <t>โสภา</t>
  </si>
  <si>
    <t>อารียา</t>
  </si>
  <si>
    <t>ตันแก้ว</t>
  </si>
  <si>
    <t>ณัฎฐ์ฤทัย</t>
  </si>
  <si>
    <t>อรุณศิโรจน์</t>
  </si>
  <si>
    <t>นาย</t>
  </si>
  <si>
    <t>ณรงค์</t>
  </si>
  <si>
    <t>ชนินทร์</t>
  </si>
  <si>
    <t>มณฑป</t>
  </si>
  <si>
    <t>ศุภชิต</t>
  </si>
  <si>
    <t>เมธโภคิน</t>
  </si>
  <si>
    <t>ธฤษ</t>
  </si>
  <si>
    <t>ธราธร</t>
  </si>
  <si>
    <t>สวนปาน</t>
  </si>
  <si>
    <t>ชายญาพร</t>
  </si>
  <si>
    <t>ยั่งยืน</t>
  </si>
  <si>
    <t>เสน่ห์</t>
  </si>
  <si>
    <t>วงค์สุฤทธิ์</t>
  </si>
  <si>
    <t>เอกพงศ์</t>
  </si>
  <si>
    <t>สุริยงค์</t>
  </si>
  <si>
    <t>สมศักดิ์</t>
  </si>
  <si>
    <t>พรมจักร</t>
  </si>
  <si>
    <t>ภานุพงษ์</t>
  </si>
  <si>
    <t>หมั่นขีด</t>
  </si>
  <si>
    <t>โกวิท</t>
  </si>
  <si>
    <t>จอมคำ</t>
  </si>
  <si>
    <t>สุเทพ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</si>
  <si>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</si>
  <si>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</si>
  <si>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</si>
  <si>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จำนวนทั้งสิ้น  61  คน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</si>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</sst>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6" formatCode="#,###.00"/>
  </numFmts>
  <fonts count="13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88" fontId="0" fillId="0" borderId="0" xfId="0" applyNumberFormat="1"/>
    <xf numFmtId="196" fontId="0" fillId="0" borderId="0" xfId="0" applyNumberFormat="1"/>
    <xf numFmtId="0" fontId="3" fillId="0" borderId="0" xfId="0" applyFont="1" applyAlignment="1">
      <alignment horizontal="right"/>
    </xf>
    <xf numFmtId="188" fontId="5" fillId="0" borderId="0" xfId="0" applyNumberFormat="1" applyFont="1"/>
    <xf numFmtId="43" fontId="0" fillId="0" borderId="0" xfId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0" fontId="5" fillId="0" borderId="0" xfId="0" applyFont="1"/>
    <xf numFmtId="43" fontId="5" fillId="0" borderId="0" xfId="0" applyNumberFormat="1" applyFont="1"/>
    <xf numFmtId="43" fontId="5" fillId="0" borderId="0" xfId="1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/>
    </xf>
    <xf numFmtId="0" fontId="7" fillId="0" borderId="3" xfId="0" applyFont="1" applyFill="1" applyBorder="1"/>
    <xf numFmtId="0" fontId="7" fillId="0" borderId="0" xfId="0" applyFont="1" applyFill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7" fillId="0" borderId="5" xfId="0" applyFont="1" applyFill="1" applyBorder="1"/>
    <xf numFmtId="0" fontId="10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0" xfId="0" applyFont="1" applyFill="1" applyBorder="1"/>
    <xf numFmtId="0" fontId="7" fillId="0" borderId="8" xfId="0" applyFont="1" applyFill="1" applyBorder="1"/>
    <xf numFmtId="0" fontId="6" fillId="0" borderId="8" xfId="0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A663-69B3-4B15-932B-34CB645E8278}">
  <dimension ref="A1:V60"/>
  <sheetViews>
    <sheetView tabSelected="1" zoomScaleNormal="100" zoomScalePageLayoutView="110" workbookViewId="0"/>
  </sheetViews>
  <sheetFormatPr defaultColWidth="9.109375" defaultRowHeight="20.100000000000001" customHeight="1" x14ac:dyDescent="0.25"/>
  <cols>
    <col min="1" max="1" width="5.88671875" style="15" customWidth="1"/>
    <col min="2" max="2" width="4" style="15" customWidth="1"/>
    <col min="3" max="3" width="22.5546875" style="15" customWidth="1"/>
    <col min="4" max="4" width="9.6640625" style="16" customWidth="1"/>
    <col min="5" max="5" width="14" style="15" customWidth="1"/>
    <col min="6" max="6" width="15" style="15" customWidth="1"/>
    <col min="7" max="7" width="8.88671875" style="15" customWidth="1"/>
    <col min="8" max="8" width="10.33203125" style="16" bestFit="1" customWidth="1"/>
    <col min="9" max="9" width="12.44140625" style="15" customWidth="1"/>
    <col min="10" max="10" width="15.6640625" style="19" bestFit="1" customWidth="1"/>
    <col min="11" max="11" width="7" style="19" bestFit="1" customWidth="1"/>
    <col min="12" max="12" width="29.44140625" style="19" customWidth="1"/>
    <col min="13" max="16384" width="9.109375" style="21"/>
  </cols>
  <sheetData>
    <row r="1" spans="1:22" s="15" customFormat="1" ht="21" customHeight="1" x14ac:dyDescent="0.35">
      <c r="A1" s="14" t="s">
        <v>11</v>
      </c>
      <c r="C1" s="14"/>
      <c r="D1" s="14"/>
      <c r="E1" s="14"/>
      <c r="F1" s="16"/>
      <c r="G1" s="17" t="s">
        <v>127</v>
      </c>
      <c r="H1" s="18"/>
      <c r="I1" s="19"/>
      <c r="J1" s="16"/>
      <c r="K1" s="19"/>
      <c r="L1" s="19"/>
    </row>
    <row r="2" spans="1:22" s="15" customFormat="1" ht="21" customHeight="1" x14ac:dyDescent="0.25">
      <c r="A2" s="14" t="s">
        <v>131</v>
      </c>
      <c r="D2" s="16"/>
      <c r="H2" s="16"/>
      <c r="J2" s="19"/>
      <c r="K2" s="19"/>
    </row>
    <row r="3" spans="1:22" s="15" customFormat="1" ht="21" customHeight="1" x14ac:dyDescent="0.25">
      <c r="A3" s="16" t="s">
        <v>134</v>
      </c>
      <c r="B3" s="16"/>
      <c r="C3" s="16"/>
      <c r="D3" s="16"/>
      <c r="E3" s="16"/>
      <c r="F3" s="16"/>
      <c r="H3" s="16"/>
      <c r="J3" s="19"/>
      <c r="K3" s="19"/>
      <c r="L3" s="19"/>
    </row>
    <row r="4" spans="1:22" ht="21" customHeight="1" x14ac:dyDescent="0.25">
      <c r="A4" s="20" t="s">
        <v>4</v>
      </c>
      <c r="B4" s="20"/>
      <c r="C4" s="20"/>
      <c r="D4" s="20"/>
      <c r="E4" s="20"/>
      <c r="F4" s="20"/>
      <c r="G4" s="20"/>
      <c r="H4" s="15"/>
      <c r="I4" s="19"/>
      <c r="J4" s="16"/>
    </row>
    <row r="5" spans="1:22" ht="21" customHeight="1" x14ac:dyDescent="0.25">
      <c r="A5" s="16" t="s">
        <v>129</v>
      </c>
      <c r="H5" s="15"/>
      <c r="I5" s="19"/>
    </row>
    <row r="6" spans="1:22" s="15" customFormat="1" ht="20.100000000000001" customHeight="1" thickBot="1" x14ac:dyDescent="0.3">
      <c r="B6" s="22"/>
      <c r="C6" s="22"/>
      <c r="D6" s="22"/>
      <c r="E6" s="22"/>
      <c r="F6" s="22"/>
      <c r="H6" s="16"/>
      <c r="J6" s="19"/>
      <c r="K6" s="19"/>
      <c r="L6" s="19"/>
    </row>
    <row r="7" spans="1:22" s="16" customFormat="1" ht="20.100000000000001" customHeight="1" thickTop="1" x14ac:dyDescent="0.25">
      <c r="A7" s="23" t="s">
        <v>29</v>
      </c>
      <c r="B7" s="24" t="s">
        <v>0</v>
      </c>
      <c r="C7" s="23" t="s">
        <v>12</v>
      </c>
      <c r="D7" s="24" t="s">
        <v>19</v>
      </c>
      <c r="E7" s="24" t="s">
        <v>13</v>
      </c>
      <c r="F7" s="24" t="s">
        <v>14</v>
      </c>
      <c r="G7" s="23" t="s">
        <v>10</v>
      </c>
      <c r="H7" s="24" t="s">
        <v>19</v>
      </c>
      <c r="I7" s="24" t="s">
        <v>13</v>
      </c>
      <c r="J7" s="24" t="s">
        <v>30</v>
      </c>
      <c r="K7" s="24" t="s">
        <v>20</v>
      </c>
      <c r="L7" s="24" t="s">
        <v>31</v>
      </c>
    </row>
    <row r="8" spans="1:22" s="15" customFormat="1" ht="20.100000000000001" customHeight="1" thickBot="1" x14ac:dyDescent="0.3">
      <c r="A8" s="25" t="s">
        <v>17</v>
      </c>
      <c r="B8" s="26"/>
      <c r="C8" s="25"/>
      <c r="D8" s="26" t="s">
        <v>32</v>
      </c>
      <c r="E8" s="26"/>
      <c r="F8" s="26" t="s">
        <v>16</v>
      </c>
      <c r="G8" s="25"/>
      <c r="H8" s="26" t="s">
        <v>32</v>
      </c>
      <c r="I8" s="26"/>
      <c r="J8" s="26" t="s">
        <v>33</v>
      </c>
      <c r="K8" s="26" t="s">
        <v>21</v>
      </c>
      <c r="L8" s="26" t="s">
        <v>34</v>
      </c>
    </row>
    <row r="9" spans="1:22" s="15" customFormat="1" ht="20.100000000000001" customHeight="1" thickTop="1" x14ac:dyDescent="0.25">
      <c r="A9" s="27"/>
      <c r="B9" s="27"/>
      <c r="C9" s="27"/>
      <c r="D9" s="28" t="s">
        <v>37</v>
      </c>
      <c r="E9" s="27"/>
      <c r="F9" s="27"/>
      <c r="G9" s="29" t="s">
        <v>130</v>
      </c>
      <c r="H9" s="27"/>
      <c r="I9" s="27">
        <v>61</v>
      </c>
      <c r="J9" s="27"/>
      <c r="K9" s="30"/>
      <c r="L9" s="30"/>
      <c r="N9" s="31"/>
      <c r="O9" s="31"/>
      <c r="P9" s="31"/>
      <c r="Q9" s="31"/>
      <c r="R9" s="31"/>
      <c r="S9" s="31"/>
      <c r="T9" s="31"/>
      <c r="U9" s="31"/>
      <c r="V9" s="31"/>
    </row>
    <row r="10" spans="1:22" s="15" customFormat="1" ht="20.100000000000001" customHeight="1" x14ac:dyDescent="0.25">
      <c r="A10" s="27"/>
      <c r="B10" s="27"/>
      <c r="C10" s="27"/>
      <c r="D10" s="27"/>
      <c r="E10" s="27"/>
      <c r="F10" s="27"/>
      <c r="G10" s="27" t="s">
        <v>26</v>
      </c>
      <c r="H10" s="27"/>
      <c r="I10" s="27"/>
      <c r="J10" s="27"/>
      <c r="K10" s="29"/>
      <c r="L10" s="29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s="15" customFormat="1" ht="20.100000000000001" customHeight="1" x14ac:dyDescent="0.25">
      <c r="A11" s="27"/>
      <c r="B11" s="27"/>
      <c r="C11" s="32"/>
      <c r="D11" s="27"/>
      <c r="E11" s="27"/>
      <c r="F11" s="27"/>
      <c r="G11" s="27" t="s">
        <v>27</v>
      </c>
      <c r="H11" s="27"/>
      <c r="I11" s="33"/>
      <c r="J11" s="27"/>
      <c r="K11" s="29"/>
      <c r="L11" s="29"/>
    </row>
    <row r="12" spans="1:22" s="15" customFormat="1" ht="20.100000000000001" customHeight="1" x14ac:dyDescent="0.25">
      <c r="A12" s="27"/>
      <c r="B12" s="27"/>
      <c r="C12" s="32"/>
      <c r="D12" s="27"/>
      <c r="E12" s="27"/>
      <c r="F12" s="27"/>
      <c r="G12" s="27" t="s">
        <v>38</v>
      </c>
      <c r="H12" s="27"/>
      <c r="I12" s="33"/>
      <c r="J12" s="27"/>
      <c r="K12" s="29"/>
      <c r="L12" s="29"/>
    </row>
    <row r="13" spans="1:22" s="15" customFormat="1" ht="20.100000000000001" customHeight="1" x14ac:dyDescent="0.25">
      <c r="A13" s="27"/>
      <c r="B13" s="27"/>
      <c r="C13" s="32"/>
      <c r="D13" s="27"/>
      <c r="E13" s="27"/>
      <c r="F13" s="27"/>
      <c r="G13" s="27" t="s">
        <v>28</v>
      </c>
      <c r="H13" s="27"/>
      <c r="I13" s="33"/>
      <c r="J13" s="27"/>
      <c r="K13" s="29"/>
      <c r="L13" s="29"/>
    </row>
    <row r="14" spans="1:22" s="15" customFormat="1" ht="20.100000000000001" customHeight="1" x14ac:dyDescent="0.25">
      <c r="A14" s="27"/>
      <c r="B14" s="27"/>
      <c r="C14" s="32"/>
      <c r="D14" s="27"/>
      <c r="E14" s="27"/>
      <c r="F14" s="27"/>
      <c r="G14" s="27" t="s">
        <v>22</v>
      </c>
      <c r="H14" s="27"/>
      <c r="I14" s="33"/>
      <c r="J14" s="27"/>
      <c r="K14" s="29"/>
      <c r="L14" s="29"/>
    </row>
    <row r="15" spans="1:22" s="15" customFormat="1" ht="20.100000000000001" customHeight="1" x14ac:dyDescent="0.25">
      <c r="A15" s="27"/>
      <c r="B15" s="27"/>
      <c r="C15" s="32"/>
      <c r="D15" s="27"/>
      <c r="E15" s="27"/>
      <c r="F15" s="27"/>
      <c r="G15" s="27" t="s">
        <v>24</v>
      </c>
      <c r="H15" s="27"/>
      <c r="I15" s="33"/>
      <c r="J15" s="27"/>
      <c r="K15" s="29"/>
      <c r="L15" s="29"/>
    </row>
    <row r="16" spans="1:22" s="15" customFormat="1" ht="20.100000000000001" customHeight="1" x14ac:dyDescent="0.25">
      <c r="A16" s="27"/>
      <c r="B16" s="27"/>
      <c r="C16" s="32"/>
      <c r="D16" s="27"/>
      <c r="E16" s="27"/>
      <c r="F16" s="27"/>
      <c r="G16" s="27" t="s">
        <v>25</v>
      </c>
      <c r="H16" s="27"/>
      <c r="I16" s="33"/>
      <c r="J16" s="27"/>
      <c r="K16" s="29"/>
      <c r="L16" s="29"/>
    </row>
    <row r="17" spans="1:12" s="15" customFormat="1" ht="20.100000000000001" customHeight="1" x14ac:dyDescent="0.25">
      <c r="A17" s="27"/>
      <c r="B17" s="27"/>
      <c r="C17" s="32"/>
      <c r="D17" s="27"/>
      <c r="E17" s="27"/>
      <c r="F17" s="27"/>
      <c r="G17" s="27" t="s">
        <v>23</v>
      </c>
      <c r="H17" s="27"/>
      <c r="I17" s="33"/>
      <c r="J17" s="27"/>
      <c r="K17" s="29"/>
      <c r="L17" s="29"/>
    </row>
    <row r="18" spans="1:12" s="15" customFormat="1" ht="20.100000000000001" customHeight="1" thickBot="1" x14ac:dyDescent="0.3">
      <c r="A18" s="27"/>
      <c r="B18" s="27"/>
      <c r="C18" s="32"/>
      <c r="D18" s="27"/>
      <c r="E18" s="27"/>
      <c r="F18" s="27"/>
      <c r="G18" s="27" t="s">
        <v>39</v>
      </c>
      <c r="H18" s="27"/>
      <c r="I18" s="33"/>
      <c r="J18" s="27"/>
      <c r="K18" s="29"/>
      <c r="L18" s="29"/>
    </row>
    <row r="19" spans="1:12" s="15" customFormat="1" ht="20.100000000000001" customHeight="1" thickTop="1" thickBot="1" x14ac:dyDescent="0.3">
      <c r="A19" s="27"/>
      <c r="B19" s="27"/>
      <c r="C19" s="32"/>
      <c r="D19" s="34"/>
      <c r="E19" s="27"/>
      <c r="F19" s="27"/>
      <c r="G19" s="35" t="s">
        <v>132</v>
      </c>
      <c r="H19" s="36"/>
      <c r="I19" s="36">
        <f>I9+I10+I11+I12+I13-I14-I15-I16-I17-I18</f>
        <v>61</v>
      </c>
      <c r="J19" s="27"/>
      <c r="K19" s="29"/>
      <c r="L19" s="29"/>
    </row>
    <row r="20" spans="1:12" s="15" customFormat="1" ht="20.100000000000001" customHeight="1" thickTop="1" x14ac:dyDescent="0.25">
      <c r="A20" s="27"/>
      <c r="B20" s="27"/>
      <c r="C20" s="32"/>
      <c r="D20" s="34"/>
      <c r="E20" s="27"/>
      <c r="F20" s="27"/>
      <c r="G20" s="35"/>
      <c r="H20" s="37"/>
      <c r="I20" s="37"/>
      <c r="J20" s="27"/>
      <c r="K20" s="29"/>
      <c r="L20" s="29"/>
    </row>
    <row r="21" spans="1:12" s="15" customFormat="1" ht="20.100000000000001" customHeight="1" x14ac:dyDescent="0.25">
      <c r="A21" s="27"/>
      <c r="B21" s="27"/>
      <c r="C21" s="27"/>
      <c r="D21" s="34"/>
      <c r="E21" s="27"/>
      <c r="F21" s="27"/>
      <c r="G21" s="73" t="s">
        <v>130</v>
      </c>
      <c r="H21" s="74" t="s">
        <v>18</v>
      </c>
      <c r="I21" s="75" t="s">
        <v>17</v>
      </c>
      <c r="J21" s="73" t="s">
        <v>132</v>
      </c>
      <c r="K21" s="29"/>
      <c r="L21" s="29"/>
    </row>
    <row r="22" spans="1:12" ht="20.100000000000001" customHeight="1" x14ac:dyDescent="0.25">
      <c r="A22" s="27"/>
      <c r="B22" s="27"/>
      <c r="C22" s="38"/>
      <c r="D22" s="27" t="s">
        <v>35</v>
      </c>
      <c r="E22" s="27" t="s">
        <v>5</v>
      </c>
      <c r="F22" s="27"/>
      <c r="G22" s="27">
        <v>3</v>
      </c>
      <c r="H22" s="34"/>
      <c r="I22" s="39"/>
      <c r="J22" s="34">
        <f t="shared" ref="J22:J29" si="0">G22+H22-I22</f>
        <v>3</v>
      </c>
      <c r="K22" s="29"/>
      <c r="L22" s="29"/>
    </row>
    <row r="23" spans="1:12" ht="20.100000000000001" customHeight="1" x14ac:dyDescent="0.25">
      <c r="A23" s="27"/>
      <c r="B23" s="27"/>
      <c r="C23" s="38"/>
      <c r="D23" s="27" t="s">
        <v>35</v>
      </c>
      <c r="E23" s="27" t="s">
        <v>6</v>
      </c>
      <c r="F23" s="27"/>
      <c r="G23" s="27">
        <v>4</v>
      </c>
      <c r="H23" s="34"/>
      <c r="I23" s="39"/>
      <c r="J23" s="34">
        <f t="shared" si="0"/>
        <v>4</v>
      </c>
      <c r="K23" s="29"/>
      <c r="L23" s="29"/>
    </row>
    <row r="24" spans="1:12" ht="20.100000000000001" customHeight="1" x14ac:dyDescent="0.25">
      <c r="A24" s="27"/>
      <c r="B24" s="27"/>
      <c r="C24" s="38"/>
      <c r="D24" s="27" t="s">
        <v>35</v>
      </c>
      <c r="E24" s="27" t="s">
        <v>7</v>
      </c>
      <c r="F24" s="27"/>
      <c r="G24" s="27">
        <v>2</v>
      </c>
      <c r="H24" s="34"/>
      <c r="I24" s="39"/>
      <c r="J24" s="34">
        <f t="shared" si="0"/>
        <v>2</v>
      </c>
      <c r="K24" s="29"/>
      <c r="L24" s="29"/>
    </row>
    <row r="25" spans="1:12" ht="20.100000000000001" customHeight="1" x14ac:dyDescent="0.25">
      <c r="A25" s="27"/>
      <c r="B25" s="27"/>
      <c r="C25" s="38"/>
      <c r="D25" s="27" t="s">
        <v>35</v>
      </c>
      <c r="E25" s="27" t="s">
        <v>8</v>
      </c>
      <c r="F25" s="27"/>
      <c r="G25" s="27">
        <v>25</v>
      </c>
      <c r="H25" s="34"/>
      <c r="I25" s="39"/>
      <c r="J25" s="34">
        <f t="shared" si="0"/>
        <v>25</v>
      </c>
      <c r="K25" s="29"/>
      <c r="L25" s="29"/>
    </row>
    <row r="26" spans="1:12" ht="20.100000000000001" customHeight="1" x14ac:dyDescent="0.25">
      <c r="A26" s="27"/>
      <c r="B26" s="27"/>
      <c r="C26" s="38"/>
      <c r="D26" s="27" t="s">
        <v>35</v>
      </c>
      <c r="E26" s="27" t="s">
        <v>9</v>
      </c>
      <c r="F26" s="27"/>
      <c r="G26" s="27">
        <v>4</v>
      </c>
      <c r="H26" s="34"/>
      <c r="I26" s="39"/>
      <c r="J26" s="34">
        <f t="shared" si="0"/>
        <v>4</v>
      </c>
      <c r="K26" s="29"/>
      <c r="L26" s="29"/>
    </row>
    <row r="27" spans="1:12" ht="20.100000000000001" customHeight="1" x14ac:dyDescent="0.25">
      <c r="A27" s="27"/>
      <c r="B27" s="27"/>
      <c r="C27" s="38"/>
      <c r="D27" s="27" t="s">
        <v>35</v>
      </c>
      <c r="E27" s="27" t="s">
        <v>1</v>
      </c>
      <c r="F27" s="27"/>
      <c r="G27" s="27">
        <v>10</v>
      </c>
      <c r="H27" s="34"/>
      <c r="I27" s="39"/>
      <c r="J27" s="34">
        <f t="shared" si="0"/>
        <v>10</v>
      </c>
      <c r="K27" s="29"/>
      <c r="L27" s="30"/>
    </row>
    <row r="28" spans="1:12" ht="18.600000000000001" customHeight="1" x14ac:dyDescent="0.25">
      <c r="A28" s="27"/>
      <c r="B28" s="27"/>
      <c r="C28" s="38"/>
      <c r="D28" s="27" t="s">
        <v>35</v>
      </c>
      <c r="E28" s="27" t="s">
        <v>2</v>
      </c>
      <c r="F28" s="27"/>
      <c r="G28" s="27">
        <v>11</v>
      </c>
      <c r="H28" s="34"/>
      <c r="I28" s="39"/>
      <c r="J28" s="34">
        <f t="shared" si="0"/>
        <v>11</v>
      </c>
      <c r="K28" s="29"/>
      <c r="L28" s="30"/>
    </row>
    <row r="29" spans="1:12" ht="20.100000000000001" customHeight="1" thickBot="1" x14ac:dyDescent="0.3">
      <c r="A29" s="27"/>
      <c r="B29" s="27"/>
      <c r="C29" s="38"/>
      <c r="D29" s="27" t="s">
        <v>35</v>
      </c>
      <c r="E29" s="27" t="s">
        <v>3</v>
      </c>
      <c r="F29" s="27"/>
      <c r="G29" s="27">
        <v>2</v>
      </c>
      <c r="H29" s="34"/>
      <c r="I29" s="39"/>
      <c r="J29" s="34">
        <f t="shared" si="0"/>
        <v>2</v>
      </c>
      <c r="K29" s="29"/>
      <c r="L29" s="30"/>
    </row>
    <row r="30" spans="1:12" ht="20.100000000000001" customHeight="1" thickTop="1" thickBot="1" x14ac:dyDescent="0.3">
      <c r="A30" s="40"/>
      <c r="B30" s="40"/>
      <c r="C30" s="41"/>
      <c r="D30" s="40"/>
      <c r="E30" s="40"/>
      <c r="F30" s="35" t="s">
        <v>133</v>
      </c>
      <c r="G30" s="42">
        <f>SUM(G22:G29)</f>
        <v>61</v>
      </c>
      <c r="H30" s="43">
        <f>SUM(H22:H29)</f>
        <v>0</v>
      </c>
      <c r="I30" s="42">
        <f>SUM(I22:I29)</f>
        <v>0</v>
      </c>
      <c r="J30" s="43">
        <f>SUM(J22:J29)</f>
        <v>61</v>
      </c>
      <c r="K30" s="44"/>
      <c r="L30" s="29"/>
    </row>
    <row r="31" spans="1:12" ht="20.100000000000001" customHeight="1" thickTop="1" x14ac:dyDescent="0.25">
      <c r="A31" s="27"/>
      <c r="B31" s="27"/>
      <c r="C31" s="27"/>
      <c r="D31" s="34"/>
      <c r="E31" s="27"/>
      <c r="F31" s="27"/>
      <c r="G31" s="27"/>
      <c r="H31" s="34"/>
      <c r="I31" s="27"/>
      <c r="J31" s="29"/>
      <c r="K31" s="29"/>
      <c r="L31" s="29"/>
    </row>
    <row r="32" spans="1:12" ht="20.100000000000001" customHeight="1" x14ac:dyDescent="0.25">
      <c r="A32" s="27"/>
      <c r="B32" s="27"/>
      <c r="C32" s="27"/>
      <c r="D32" s="34"/>
      <c r="E32" s="27"/>
      <c r="F32" s="27"/>
      <c r="G32" s="27"/>
      <c r="H32" s="34"/>
      <c r="I32" s="27"/>
      <c r="J32" s="29"/>
      <c r="K32" s="29"/>
      <c r="L32" s="29"/>
    </row>
    <row r="33" spans="1:22" ht="20.100000000000001" customHeight="1" x14ac:dyDescent="0.25">
      <c r="A33" s="27"/>
      <c r="B33" s="27"/>
      <c r="C33" s="45" t="s">
        <v>36</v>
      </c>
      <c r="D33" s="34"/>
      <c r="E33" s="27"/>
      <c r="F33" s="27"/>
      <c r="G33" s="27"/>
      <c r="H33" s="34"/>
      <c r="I33" s="27"/>
      <c r="J33" s="29"/>
      <c r="K33" s="29"/>
      <c r="L33" s="29"/>
    </row>
    <row r="34" spans="1:22" ht="20.100000000000001" customHeight="1" x14ac:dyDescent="0.25">
      <c r="A34" s="41"/>
      <c r="B34" s="41"/>
      <c r="C34" s="46"/>
      <c r="D34" s="40"/>
      <c r="E34" s="46"/>
      <c r="F34" s="41"/>
      <c r="G34" s="41"/>
      <c r="H34" s="40"/>
      <c r="I34" s="41"/>
      <c r="J34" s="47"/>
      <c r="K34" s="47"/>
      <c r="L34" s="47"/>
    </row>
    <row r="35" spans="1:22" s="55" customFormat="1" ht="18.75" customHeight="1" x14ac:dyDescent="0.25">
      <c r="A35" s="48" t="s">
        <v>18</v>
      </c>
      <c r="B35" s="39"/>
      <c r="C35" s="49" t="s">
        <v>41</v>
      </c>
      <c r="D35" s="50"/>
      <c r="E35" s="51"/>
      <c r="F35" s="52"/>
      <c r="G35" s="50"/>
      <c r="H35" s="53"/>
      <c r="I35" s="54"/>
      <c r="J35" s="54"/>
      <c r="K35" s="51"/>
      <c r="L35" s="51"/>
    </row>
    <row r="36" spans="1:22" ht="20.100000000000001" customHeight="1" x14ac:dyDescent="0.25">
      <c r="A36" s="45"/>
      <c r="B36" s="27"/>
      <c r="C36" s="56"/>
      <c r="D36" s="34"/>
      <c r="E36" s="56"/>
      <c r="F36" s="27"/>
      <c r="G36" s="34"/>
      <c r="H36" s="34"/>
      <c r="I36" s="29"/>
      <c r="J36" s="29"/>
      <c r="K36" s="29"/>
      <c r="L36" s="29"/>
    </row>
    <row r="37" spans="1:22" ht="20.100000000000001" customHeight="1" x14ac:dyDescent="0.25">
      <c r="A37" s="45"/>
      <c r="B37" s="27"/>
      <c r="C37" s="56"/>
      <c r="D37" s="34"/>
      <c r="E37" s="56"/>
      <c r="F37" s="27"/>
      <c r="G37" s="34"/>
      <c r="H37" s="34"/>
      <c r="I37" s="29"/>
      <c r="J37" s="29"/>
      <c r="K37" s="29"/>
      <c r="L37" s="29"/>
    </row>
    <row r="38" spans="1:22" s="55" customFormat="1" ht="19.5" customHeight="1" x14ac:dyDescent="0.25">
      <c r="A38" s="39"/>
      <c r="B38" s="39"/>
      <c r="C38" s="54"/>
      <c r="D38" s="54"/>
      <c r="E38" s="54"/>
      <c r="F38" s="54"/>
      <c r="G38" s="50"/>
      <c r="H38" s="53"/>
      <c r="I38" s="54"/>
      <c r="J38" s="51"/>
      <c r="K38" s="51"/>
      <c r="L38" s="51"/>
      <c r="M38" s="57"/>
      <c r="R38" s="58"/>
      <c r="T38" s="58"/>
      <c r="V38" s="58"/>
    </row>
    <row r="39" spans="1:22" s="55" customFormat="1" ht="19.5" customHeight="1" x14ac:dyDescent="0.25">
      <c r="A39" s="39"/>
      <c r="B39" s="39"/>
      <c r="C39" s="59"/>
      <c r="D39" s="54"/>
      <c r="E39" s="59"/>
      <c r="F39" s="54"/>
      <c r="G39" s="50"/>
      <c r="H39" s="53"/>
      <c r="I39" s="54"/>
      <c r="J39" s="51"/>
      <c r="K39" s="51"/>
      <c r="L39" s="51"/>
      <c r="M39" s="57"/>
      <c r="R39" s="58"/>
      <c r="T39" s="58"/>
      <c r="V39" s="58"/>
    </row>
    <row r="40" spans="1:22" s="15" customFormat="1" ht="21.45" customHeight="1" x14ac:dyDescent="0.25">
      <c r="A40" s="73" t="s">
        <v>17</v>
      </c>
      <c r="B40" s="39"/>
      <c r="C40" s="49" t="s">
        <v>41</v>
      </c>
      <c r="D40" s="50"/>
      <c r="E40" s="51"/>
      <c r="F40" s="52"/>
      <c r="G40" s="50"/>
      <c r="H40" s="53"/>
      <c r="I40" s="54"/>
      <c r="J40" s="54"/>
      <c r="K40" s="51"/>
      <c r="L40" s="51"/>
      <c r="M40" s="55"/>
      <c r="N40" s="55"/>
    </row>
    <row r="41" spans="1:22" ht="20.100000000000001" customHeight="1" x14ac:dyDescent="0.25">
      <c r="A41" s="45"/>
      <c r="B41" s="27"/>
      <c r="C41" s="56"/>
      <c r="D41" s="34"/>
      <c r="E41" s="56"/>
      <c r="F41" s="27"/>
      <c r="G41" s="34"/>
      <c r="H41" s="34"/>
      <c r="I41" s="29"/>
      <c r="J41" s="29"/>
      <c r="K41" s="29"/>
      <c r="L41" s="29"/>
    </row>
    <row r="42" spans="1:22" ht="20.100000000000001" customHeight="1" x14ac:dyDescent="0.25">
      <c r="A42" s="45"/>
      <c r="B42" s="27"/>
      <c r="C42" s="56"/>
      <c r="D42" s="34"/>
      <c r="E42" s="56"/>
      <c r="F42" s="27"/>
      <c r="G42" s="34"/>
      <c r="H42" s="34"/>
      <c r="I42" s="29"/>
      <c r="J42" s="29"/>
      <c r="K42" s="29"/>
      <c r="L42" s="29"/>
    </row>
    <row r="43" spans="1:22" s="55" customFormat="1" ht="19.5" customHeight="1" x14ac:dyDescent="0.25">
      <c r="A43" s="39"/>
      <c r="B43" s="39"/>
      <c r="C43" s="54"/>
      <c r="D43" s="54"/>
      <c r="E43" s="54"/>
      <c r="F43" s="54"/>
      <c r="G43" s="50"/>
      <c r="H43" s="53"/>
      <c r="I43" s="54"/>
      <c r="J43" s="51"/>
      <c r="K43" s="51"/>
      <c r="L43" s="51"/>
      <c r="M43" s="57"/>
      <c r="R43" s="58"/>
      <c r="T43" s="58"/>
      <c r="V43" s="58"/>
    </row>
    <row r="44" spans="1:22" ht="20.100000000000001" customHeight="1" x14ac:dyDescent="0.25">
      <c r="A44" s="60"/>
      <c r="B44" s="39"/>
      <c r="C44" s="59"/>
      <c r="D44" s="54"/>
      <c r="E44" s="59"/>
      <c r="F44" s="54"/>
      <c r="G44" s="50"/>
      <c r="H44" s="53"/>
      <c r="I44" s="54"/>
      <c r="J44" s="51"/>
      <c r="K44" s="51"/>
      <c r="L44" s="51"/>
      <c r="M44" s="57"/>
    </row>
    <row r="45" spans="1:22" ht="20.100000000000001" customHeight="1" x14ac:dyDescent="0.25">
      <c r="A45" s="60"/>
      <c r="B45" s="39"/>
      <c r="C45" s="59"/>
      <c r="D45" s="54"/>
      <c r="E45" s="59"/>
      <c r="F45" s="54"/>
      <c r="G45" s="50"/>
      <c r="H45" s="53"/>
      <c r="I45" s="54"/>
      <c r="J45" s="51"/>
      <c r="K45" s="51"/>
      <c r="L45" s="51"/>
      <c r="M45" s="57"/>
    </row>
    <row r="46" spans="1:22" ht="20.100000000000001" customHeight="1" x14ac:dyDescent="0.25">
      <c r="A46" s="60"/>
      <c r="B46" s="67"/>
      <c r="C46" s="68"/>
      <c r="D46" s="69"/>
      <c r="E46" s="68"/>
      <c r="F46" s="69"/>
      <c r="G46" s="70"/>
      <c r="H46" s="71"/>
      <c r="I46" s="69"/>
      <c r="J46" s="72"/>
      <c r="K46" s="72"/>
      <c r="L46" s="72"/>
      <c r="M46" s="57"/>
    </row>
    <row r="47" spans="1:22" ht="20.100000000000001" customHeight="1" x14ac:dyDescent="0.25">
      <c r="A47" s="60"/>
      <c r="B47" s="41"/>
      <c r="C47" s="61"/>
      <c r="D47" s="40"/>
      <c r="E47" s="62"/>
      <c r="F47" s="41"/>
      <c r="G47" s="41"/>
      <c r="H47" s="40"/>
      <c r="I47" s="41"/>
      <c r="J47" s="47"/>
      <c r="K47" s="47"/>
      <c r="L47" s="47"/>
    </row>
    <row r="48" spans="1:22" ht="20.100000000000001" customHeight="1" x14ac:dyDescent="0.25">
      <c r="A48" s="60"/>
      <c r="B48" s="41"/>
      <c r="C48" s="61"/>
      <c r="D48" s="40"/>
      <c r="E48" s="62"/>
      <c r="F48" s="41"/>
      <c r="G48" s="41"/>
      <c r="H48" s="40"/>
      <c r="I48" s="41"/>
      <c r="J48" s="47"/>
      <c r="K48" s="47"/>
      <c r="L48" s="47"/>
    </row>
    <row r="49" spans="1:22" ht="20.100000000000001" customHeight="1" x14ac:dyDescent="0.25">
      <c r="A49" s="60"/>
      <c r="B49" s="41"/>
      <c r="C49" s="61"/>
      <c r="D49" s="40"/>
      <c r="E49" s="62"/>
      <c r="F49" s="41"/>
      <c r="G49" s="41"/>
      <c r="H49" s="40"/>
      <c r="I49" s="41"/>
      <c r="J49" s="47"/>
      <c r="K49" s="47"/>
      <c r="L49" s="47"/>
    </row>
    <row r="50" spans="1:22" ht="20.100000000000001" customHeight="1" x14ac:dyDescent="0.25">
      <c r="A50" s="60"/>
      <c r="B50" s="41"/>
      <c r="C50" s="61"/>
      <c r="D50" s="40"/>
      <c r="E50" s="62"/>
      <c r="F50" s="41"/>
      <c r="G50" s="41"/>
      <c r="H50" s="40"/>
      <c r="I50" s="41"/>
      <c r="J50" s="47"/>
      <c r="K50" s="47"/>
      <c r="L50" s="47"/>
    </row>
    <row r="51" spans="1:22" ht="20.100000000000001" customHeight="1" x14ac:dyDescent="0.25">
      <c r="A51" s="60"/>
      <c r="B51" s="41"/>
      <c r="C51" s="61"/>
      <c r="D51" s="40"/>
      <c r="E51" s="62"/>
      <c r="F51" s="41"/>
      <c r="G51" s="41"/>
      <c r="H51" s="40"/>
      <c r="I51" s="41"/>
      <c r="J51" s="47"/>
      <c r="K51" s="47"/>
      <c r="L51" s="47"/>
    </row>
    <row r="52" spans="1:22" ht="20.100000000000001" customHeight="1" x14ac:dyDescent="0.25">
      <c r="A52" s="60"/>
      <c r="B52" s="41"/>
      <c r="C52" s="61"/>
      <c r="D52" s="40"/>
      <c r="E52" s="62"/>
      <c r="F52" s="41"/>
      <c r="G52" s="41"/>
      <c r="H52" s="40"/>
      <c r="I52" s="41"/>
      <c r="J52" s="47"/>
      <c r="K52" s="47"/>
      <c r="L52" s="47"/>
    </row>
    <row r="53" spans="1:22" ht="20.100000000000001" customHeight="1" x14ac:dyDescent="0.25">
      <c r="A53" s="60"/>
      <c r="B53" s="41"/>
      <c r="C53" s="61"/>
      <c r="D53" s="40"/>
      <c r="E53" s="62"/>
      <c r="F53" s="41"/>
      <c r="G53" s="41"/>
      <c r="H53" s="40"/>
      <c r="I53" s="41"/>
      <c r="J53" s="47"/>
      <c r="K53" s="47"/>
      <c r="L53" s="47"/>
    </row>
    <row r="54" spans="1:22" ht="20.100000000000001" customHeight="1" x14ac:dyDescent="0.25">
      <c r="A54" s="60"/>
      <c r="B54" s="41"/>
      <c r="C54" s="61"/>
      <c r="D54" s="40"/>
      <c r="E54" s="62"/>
      <c r="F54" s="41"/>
      <c r="G54" s="41"/>
      <c r="H54" s="40"/>
      <c r="I54" s="41"/>
      <c r="J54" s="47"/>
      <c r="K54" s="47"/>
      <c r="L54" s="47"/>
    </row>
    <row r="55" spans="1:22" s="15" customFormat="1" ht="20.100000000000001" customHeight="1" x14ac:dyDescent="0.25">
      <c r="A55" s="27"/>
      <c r="B55" s="27"/>
      <c r="C55" s="34"/>
      <c r="D55" s="34"/>
      <c r="E55" s="27"/>
      <c r="F55" s="27"/>
      <c r="G55" s="27"/>
      <c r="H55" s="40"/>
      <c r="I55" s="41"/>
      <c r="J55" s="27"/>
      <c r="K55" s="29"/>
      <c r="L55" s="47"/>
    </row>
    <row r="56" spans="1:22" ht="20.100000000000001" customHeight="1" x14ac:dyDescent="0.25">
      <c r="A56" s="45"/>
      <c r="B56" s="27"/>
      <c r="C56" s="27"/>
      <c r="D56" s="34"/>
      <c r="E56" s="27"/>
      <c r="F56" s="27"/>
      <c r="G56" s="27"/>
      <c r="H56" s="34"/>
      <c r="I56" s="27"/>
      <c r="J56" s="27"/>
      <c r="K56" s="29"/>
      <c r="L56" s="29"/>
    </row>
    <row r="57" spans="1:22" s="15" customFormat="1" ht="19.5" customHeight="1" x14ac:dyDescent="0.25">
      <c r="A57" s="45"/>
      <c r="B57" s="27"/>
      <c r="C57" s="56"/>
      <c r="D57" s="34"/>
      <c r="E57" s="29"/>
      <c r="F57" s="29"/>
      <c r="G57" s="34"/>
      <c r="H57" s="30"/>
      <c r="I57" s="29"/>
      <c r="J57" s="29"/>
      <c r="K57" s="29"/>
      <c r="L57" s="29"/>
      <c r="M57" s="22"/>
      <c r="R57" s="19"/>
      <c r="T57" s="19"/>
      <c r="V57" s="19"/>
    </row>
    <row r="58" spans="1:22" s="15" customFormat="1" ht="19.5" customHeight="1" x14ac:dyDescent="0.25">
      <c r="A58" s="45"/>
      <c r="B58" s="27"/>
      <c r="C58" s="56"/>
      <c r="D58" s="34"/>
      <c r="E58" s="29"/>
      <c r="F58" s="29"/>
      <c r="G58" s="34"/>
      <c r="H58" s="30"/>
      <c r="I58" s="29"/>
      <c r="J58" s="29"/>
      <c r="K58" s="29"/>
      <c r="L58" s="29"/>
      <c r="M58" s="22"/>
      <c r="R58" s="19"/>
      <c r="T58" s="19"/>
      <c r="V58" s="19"/>
    </row>
    <row r="59" spans="1:22" s="15" customFormat="1" ht="19.5" customHeight="1" x14ac:dyDescent="0.25">
      <c r="A59" s="45"/>
      <c r="B59" s="27"/>
      <c r="C59" s="56"/>
      <c r="D59" s="34"/>
      <c r="E59" s="29"/>
      <c r="F59" s="29"/>
      <c r="G59" s="34"/>
      <c r="H59" s="30"/>
      <c r="I59" s="29"/>
      <c r="J59" s="29"/>
      <c r="K59" s="29"/>
      <c r="L59" s="29"/>
      <c r="M59" s="22"/>
      <c r="R59" s="19"/>
      <c r="T59" s="19"/>
      <c r="V59" s="19"/>
    </row>
    <row r="60" spans="1:22" ht="20.100000000000001" customHeight="1" thickBot="1" x14ac:dyDescent="0.3">
      <c r="A60" s="63"/>
      <c r="B60" s="64"/>
      <c r="C60" s="64"/>
      <c r="D60" s="65"/>
      <c r="E60" s="66"/>
      <c r="F60" s="66"/>
      <c r="G60" s="66"/>
      <c r="H60" s="65"/>
      <c r="I60" s="66"/>
      <c r="J60" s="66"/>
      <c r="K60" s="66"/>
      <c r="L60" s="66"/>
    </row>
  </sheetData>
  <phoneticPr fontId="4" type="noConversion"/>
  <printOptions gridLines="1"/>
  <pageMargins left="0.31496062992125984" right="0.19685039370078741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2C2A-2E84-4D66-976C-21BC9E8AE109}">
  <dimension ref="A1:G31"/>
  <sheetViews>
    <sheetView workbookViewId="0"/>
  </sheetViews>
  <sheetFormatPr defaultRowHeight="13.2" x14ac:dyDescent="0.25"/>
  <cols>
    <col min="1" max="1" width="18.33203125" customWidth="1"/>
    <col min="2" max="2" width="26" customWidth="1"/>
    <col min="3" max="3" width="5.6640625" customWidth="1"/>
    <col min="4" max="4" width="9.88671875" customWidth="1"/>
    <col min="5" max="5" width="13.33203125" customWidth="1"/>
    <col min="6" max="6" width="4.109375" customWidth="1"/>
    <col min="7" max="7" width="13.109375" customWidth="1"/>
  </cols>
  <sheetData>
    <row r="1" spans="1:7" ht="16.5" customHeight="1" x14ac:dyDescent="0.25">
      <c r="A1" s="3"/>
      <c r="B1" s="3"/>
      <c r="C1" s="3"/>
      <c r="D1" s="3"/>
      <c r="E1" s="3"/>
    </row>
    <row r="2" spans="1:7" ht="18.75" customHeight="1" x14ac:dyDescent="0.25">
      <c r="A2" t="s">
        <v>46</v>
      </c>
      <c r="B2" t="s">
        <v>42</v>
      </c>
      <c r="C2" t="s">
        <v>43</v>
      </c>
      <c r="D2" t="s">
        <v>44</v>
      </c>
      <c r="E2" t="s">
        <v>45</v>
      </c>
    </row>
    <row r="3" spans="1:7" ht="16.5" customHeight="1" x14ac:dyDescent="0.25">
      <c r="C3" s="4"/>
      <c r="D3" s="5">
        <v>330</v>
      </c>
      <c r="E3" s="5"/>
    </row>
    <row r="4" spans="1:7" ht="16.5" customHeight="1" x14ac:dyDescent="0.25">
      <c r="A4" t="s">
        <v>15</v>
      </c>
      <c r="B4" t="s">
        <v>5</v>
      </c>
      <c r="C4" s="4">
        <v>3</v>
      </c>
      <c r="D4" s="5">
        <f>SUM($D$3)</f>
        <v>330</v>
      </c>
      <c r="E4" s="5">
        <f>C4*D4</f>
        <v>990</v>
      </c>
      <c r="G4" s="2"/>
    </row>
    <row r="5" spans="1:7" ht="16.5" customHeight="1" x14ac:dyDescent="0.25">
      <c r="A5" t="s">
        <v>15</v>
      </c>
      <c r="B5" t="s">
        <v>6</v>
      </c>
      <c r="C5" s="4">
        <v>4</v>
      </c>
      <c r="D5" s="5">
        <f t="shared" ref="D5:D11" si="0">SUM($D$3)</f>
        <v>330</v>
      </c>
      <c r="E5" s="5">
        <f t="shared" ref="E5:E11" si="1">C5*D5</f>
        <v>1320</v>
      </c>
      <c r="G5" s="1"/>
    </row>
    <row r="6" spans="1:7" ht="16.5" customHeight="1" x14ac:dyDescent="0.25">
      <c r="A6" t="s">
        <v>15</v>
      </c>
      <c r="B6" t="s">
        <v>7</v>
      </c>
      <c r="C6" s="4">
        <v>2</v>
      </c>
      <c r="D6" s="5">
        <f t="shared" si="0"/>
        <v>330</v>
      </c>
      <c r="E6" s="5">
        <f t="shared" si="1"/>
        <v>660</v>
      </c>
    </row>
    <row r="7" spans="1:7" ht="16.5" customHeight="1" x14ac:dyDescent="0.25">
      <c r="A7" t="s">
        <v>15</v>
      </c>
      <c r="B7" t="s">
        <v>8</v>
      </c>
      <c r="C7" s="4">
        <v>25</v>
      </c>
      <c r="D7" s="5">
        <f t="shared" si="0"/>
        <v>330</v>
      </c>
      <c r="E7" s="5">
        <f t="shared" si="1"/>
        <v>8250</v>
      </c>
      <c r="G7" s="2"/>
    </row>
    <row r="8" spans="1:7" ht="16.5" customHeight="1" x14ac:dyDescent="0.25">
      <c r="A8" t="s">
        <v>15</v>
      </c>
      <c r="B8" t="s">
        <v>9</v>
      </c>
      <c r="C8" s="4">
        <v>4</v>
      </c>
      <c r="D8" s="5">
        <f t="shared" si="0"/>
        <v>330</v>
      </c>
      <c r="E8" s="5">
        <f t="shared" si="1"/>
        <v>1320</v>
      </c>
    </row>
    <row r="9" spans="1:7" ht="16.5" customHeight="1" x14ac:dyDescent="0.25">
      <c r="A9" t="s">
        <v>15</v>
      </c>
      <c r="B9" t="s">
        <v>1</v>
      </c>
      <c r="C9" s="4">
        <v>10</v>
      </c>
      <c r="D9" s="5">
        <f t="shared" si="0"/>
        <v>330</v>
      </c>
      <c r="E9" s="5">
        <f t="shared" si="1"/>
        <v>3300</v>
      </c>
    </row>
    <row r="10" spans="1:7" ht="16.5" customHeight="1" x14ac:dyDescent="0.25">
      <c r="A10" t="s">
        <v>15</v>
      </c>
      <c r="B10" t="s">
        <v>2</v>
      </c>
      <c r="C10" s="4">
        <v>11</v>
      </c>
      <c r="D10" s="5">
        <f t="shared" si="0"/>
        <v>330</v>
      </c>
      <c r="E10" s="5">
        <f t="shared" si="1"/>
        <v>3630</v>
      </c>
      <c r="G10" s="2"/>
    </row>
    <row r="11" spans="1:7" ht="16.5" customHeight="1" x14ac:dyDescent="0.25">
      <c r="A11" t="s">
        <v>15</v>
      </c>
      <c r="B11" t="s">
        <v>3</v>
      </c>
      <c r="C11" s="4">
        <v>2</v>
      </c>
      <c r="D11" s="5">
        <f t="shared" si="0"/>
        <v>330</v>
      </c>
      <c r="E11" s="5">
        <f t="shared" si="1"/>
        <v>660</v>
      </c>
      <c r="G11" s="2"/>
    </row>
    <row r="14" spans="1:7" ht="20.100000000000001" customHeight="1" x14ac:dyDescent="0.25">
      <c r="B14" s="6" t="s">
        <v>40</v>
      </c>
      <c r="C14" s="7">
        <f>SUM(C4:C13)</f>
        <v>61</v>
      </c>
      <c r="D14" s="2"/>
      <c r="E14" s="13">
        <f>SUM(E4:E13)</f>
        <v>20130</v>
      </c>
    </row>
    <row r="31" spans="7:7" x14ac:dyDescent="0.25">
      <c r="G31" t="s">
        <v>128</v>
      </c>
    </row>
  </sheetData>
  <printOptions gridLines="1"/>
  <pageMargins left="0.47244094488188981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36D49-19A6-443D-9EF9-2265FF69A3E0}">
  <dimension ref="A1:I48"/>
  <sheetViews>
    <sheetView workbookViewId="0"/>
  </sheetViews>
  <sheetFormatPr defaultRowHeight="13.2" x14ac:dyDescent="0.25"/>
  <cols>
    <col min="1" max="1" width="5.6640625" customWidth="1"/>
    <col min="2" max="2" width="18.6640625" customWidth="1"/>
    <col min="3" max="3" width="22.6640625" style="9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D1" s="3"/>
      <c r="E1" s="3"/>
      <c r="F1" s="3"/>
      <c r="G1" s="3"/>
      <c r="H1" s="3"/>
      <c r="I1" s="3"/>
    </row>
    <row r="2" spans="1:9" ht="18.75" customHeight="1" x14ac:dyDescent="0.25">
      <c r="B2" t="s">
        <v>46</v>
      </c>
      <c r="C2" s="9" t="s">
        <v>42</v>
      </c>
      <c r="D2" t="s">
        <v>47</v>
      </c>
      <c r="E2" t="s">
        <v>48</v>
      </c>
      <c r="F2" t="s">
        <v>49</v>
      </c>
      <c r="G2" t="s">
        <v>50</v>
      </c>
      <c r="H2" s="1" t="s">
        <v>126</v>
      </c>
      <c r="I2" t="s">
        <v>44</v>
      </c>
    </row>
    <row r="3" spans="1:9" ht="16.5" customHeight="1" x14ac:dyDescent="0.25">
      <c r="H3">
        <v>330</v>
      </c>
    </row>
    <row r="4" spans="1:9" ht="16.5" customHeight="1" x14ac:dyDescent="0.25">
      <c r="A4" s="10">
        <v>1</v>
      </c>
      <c r="B4" t="s">
        <v>15</v>
      </c>
      <c r="C4" s="9" t="s">
        <v>5</v>
      </c>
      <c r="D4" t="s">
        <v>51</v>
      </c>
      <c r="E4" t="s">
        <v>52</v>
      </c>
      <c r="F4" t="s">
        <v>53</v>
      </c>
      <c r="G4">
        <v>1</v>
      </c>
      <c r="H4">
        <f t="shared" ref="H4:H42" si="0">SUM($H$3)</f>
        <v>330</v>
      </c>
      <c r="I4" s="8">
        <f t="shared" ref="I4:I42" si="1">G4*H4</f>
        <v>330</v>
      </c>
    </row>
    <row r="5" spans="1:9" ht="16.5" customHeight="1" x14ac:dyDescent="0.25">
      <c r="A5" s="10">
        <v>2</v>
      </c>
      <c r="B5" t="s">
        <v>15</v>
      </c>
      <c r="C5" s="9" t="s">
        <v>5</v>
      </c>
      <c r="D5" t="s">
        <v>51</v>
      </c>
      <c r="E5" t="s">
        <v>54</v>
      </c>
      <c r="F5" t="s">
        <v>55</v>
      </c>
      <c r="G5">
        <v>1</v>
      </c>
      <c r="H5">
        <f t="shared" si="0"/>
        <v>330</v>
      </c>
      <c r="I5" s="8">
        <f t="shared" si="1"/>
        <v>330</v>
      </c>
    </row>
    <row r="6" spans="1:9" ht="16.5" customHeight="1" x14ac:dyDescent="0.25">
      <c r="A6" s="10">
        <v>3</v>
      </c>
      <c r="B6" t="s">
        <v>15</v>
      </c>
      <c r="C6" s="9" t="s">
        <v>5</v>
      </c>
      <c r="D6" t="s">
        <v>80</v>
      </c>
      <c r="E6" t="s">
        <v>81</v>
      </c>
      <c r="F6" t="s">
        <v>82</v>
      </c>
      <c r="G6">
        <v>1</v>
      </c>
      <c r="H6">
        <f t="shared" si="0"/>
        <v>330</v>
      </c>
      <c r="I6" s="8">
        <f t="shared" si="1"/>
        <v>330</v>
      </c>
    </row>
    <row r="7" spans="1:9" ht="16.5" customHeight="1" x14ac:dyDescent="0.25">
      <c r="A7" s="10">
        <v>4</v>
      </c>
      <c r="B7" t="s">
        <v>15</v>
      </c>
      <c r="C7" s="9" t="s">
        <v>6</v>
      </c>
      <c r="D7" t="s">
        <v>51</v>
      </c>
      <c r="E7" t="s">
        <v>72</v>
      </c>
      <c r="F7" t="s">
        <v>73</v>
      </c>
      <c r="G7">
        <v>2</v>
      </c>
      <c r="H7">
        <f t="shared" si="0"/>
        <v>330</v>
      </c>
      <c r="I7" s="8">
        <f t="shared" si="1"/>
        <v>660</v>
      </c>
    </row>
    <row r="8" spans="1:9" ht="16.5" customHeight="1" x14ac:dyDescent="0.25">
      <c r="A8" s="10">
        <v>5</v>
      </c>
      <c r="B8" t="s">
        <v>15</v>
      </c>
      <c r="C8" s="9" t="s">
        <v>6</v>
      </c>
      <c r="D8" t="s">
        <v>80</v>
      </c>
      <c r="E8" t="s">
        <v>85</v>
      </c>
      <c r="F8" t="s">
        <v>86</v>
      </c>
      <c r="G8">
        <v>1</v>
      </c>
      <c r="H8">
        <f t="shared" si="0"/>
        <v>330</v>
      </c>
      <c r="I8" s="8">
        <f t="shared" si="1"/>
        <v>330</v>
      </c>
    </row>
    <row r="9" spans="1:9" ht="16.5" customHeight="1" x14ac:dyDescent="0.25">
      <c r="A9" s="10">
        <v>6</v>
      </c>
      <c r="B9" t="s">
        <v>15</v>
      </c>
      <c r="C9" s="9" t="s">
        <v>6</v>
      </c>
      <c r="D9" t="s">
        <v>104</v>
      </c>
      <c r="E9" t="s">
        <v>123</v>
      </c>
      <c r="F9" t="s">
        <v>124</v>
      </c>
      <c r="G9">
        <v>1</v>
      </c>
      <c r="H9">
        <f t="shared" si="0"/>
        <v>330</v>
      </c>
      <c r="I9" s="8">
        <f t="shared" si="1"/>
        <v>330</v>
      </c>
    </row>
    <row r="10" spans="1:9" ht="16.5" customHeight="1" x14ac:dyDescent="0.25">
      <c r="A10" s="10">
        <v>7</v>
      </c>
      <c r="B10" t="s">
        <v>15</v>
      </c>
      <c r="C10" s="9" t="s">
        <v>7</v>
      </c>
      <c r="D10" t="s">
        <v>51</v>
      </c>
      <c r="E10" t="s">
        <v>70</v>
      </c>
      <c r="F10" t="s">
        <v>71</v>
      </c>
      <c r="G10">
        <v>2</v>
      </c>
      <c r="H10">
        <f t="shared" si="0"/>
        <v>330</v>
      </c>
      <c r="I10" s="8">
        <f t="shared" si="1"/>
        <v>660</v>
      </c>
    </row>
    <row r="11" spans="1:9" ht="16.5" customHeight="1" x14ac:dyDescent="0.25">
      <c r="A11" s="10">
        <v>8</v>
      </c>
      <c r="B11" t="s">
        <v>15</v>
      </c>
      <c r="C11" s="9" t="s">
        <v>8</v>
      </c>
      <c r="D11" t="s">
        <v>51</v>
      </c>
      <c r="E11" t="s">
        <v>60</v>
      </c>
      <c r="F11" t="s">
        <v>61</v>
      </c>
      <c r="G11">
        <v>1</v>
      </c>
      <c r="H11">
        <f t="shared" si="0"/>
        <v>330</v>
      </c>
      <c r="I11" s="8">
        <f t="shared" si="1"/>
        <v>330</v>
      </c>
    </row>
    <row r="12" spans="1:9" ht="16.5" customHeight="1" x14ac:dyDescent="0.25">
      <c r="A12" s="10">
        <v>9</v>
      </c>
      <c r="B12" t="s">
        <v>15</v>
      </c>
      <c r="C12" s="9" t="s">
        <v>8</v>
      </c>
      <c r="D12" t="s">
        <v>51</v>
      </c>
      <c r="E12" t="s">
        <v>74</v>
      </c>
      <c r="F12" t="s">
        <v>75</v>
      </c>
      <c r="G12">
        <v>3</v>
      </c>
      <c r="H12">
        <f t="shared" si="0"/>
        <v>330</v>
      </c>
      <c r="I12" s="8">
        <f t="shared" si="1"/>
        <v>990</v>
      </c>
    </row>
    <row r="13" spans="1:9" ht="16.5" customHeight="1" x14ac:dyDescent="0.25">
      <c r="A13" s="10">
        <v>10</v>
      </c>
      <c r="B13" t="s">
        <v>15</v>
      </c>
      <c r="C13" s="9" t="s">
        <v>8</v>
      </c>
      <c r="D13" t="s">
        <v>51</v>
      </c>
      <c r="E13" t="s">
        <v>76</v>
      </c>
      <c r="F13" t="s">
        <v>77</v>
      </c>
      <c r="G13">
        <v>1</v>
      </c>
      <c r="H13">
        <f t="shared" si="0"/>
        <v>330</v>
      </c>
      <c r="I13" s="8">
        <f t="shared" si="1"/>
        <v>330</v>
      </c>
    </row>
    <row r="14" spans="1:9" ht="16.5" customHeight="1" x14ac:dyDescent="0.25">
      <c r="A14" s="10">
        <v>11</v>
      </c>
      <c r="B14" t="s">
        <v>15</v>
      </c>
      <c r="C14" s="9" t="s">
        <v>8</v>
      </c>
      <c r="D14" t="s">
        <v>80</v>
      </c>
      <c r="E14" t="s">
        <v>87</v>
      </c>
      <c r="F14" t="s">
        <v>88</v>
      </c>
      <c r="G14">
        <v>1</v>
      </c>
      <c r="H14">
        <f t="shared" si="0"/>
        <v>330</v>
      </c>
      <c r="I14" s="8">
        <f t="shared" si="1"/>
        <v>330</v>
      </c>
    </row>
    <row r="15" spans="1:9" ht="16.5" customHeight="1" x14ac:dyDescent="0.25">
      <c r="A15" s="10">
        <v>12</v>
      </c>
      <c r="B15" t="s">
        <v>15</v>
      </c>
      <c r="C15" s="9" t="s">
        <v>8</v>
      </c>
      <c r="D15" t="s">
        <v>80</v>
      </c>
      <c r="E15" t="s">
        <v>94</v>
      </c>
      <c r="F15" t="s">
        <v>95</v>
      </c>
      <c r="G15">
        <v>3</v>
      </c>
      <c r="H15">
        <f t="shared" si="0"/>
        <v>330</v>
      </c>
      <c r="I15" s="8">
        <f t="shared" si="1"/>
        <v>990</v>
      </c>
    </row>
    <row r="16" spans="1:9" ht="16.5" customHeight="1" x14ac:dyDescent="0.25">
      <c r="A16" s="10">
        <v>13</v>
      </c>
      <c r="B16" t="s">
        <v>15</v>
      </c>
      <c r="C16" s="9" t="s">
        <v>8</v>
      </c>
      <c r="D16" t="s">
        <v>80</v>
      </c>
      <c r="E16" t="s">
        <v>96</v>
      </c>
      <c r="F16" t="s">
        <v>97</v>
      </c>
      <c r="G16">
        <v>3</v>
      </c>
      <c r="H16">
        <f t="shared" si="0"/>
        <v>330</v>
      </c>
      <c r="I16" s="8">
        <f t="shared" si="1"/>
        <v>990</v>
      </c>
    </row>
    <row r="17" spans="1:9" ht="16.5" customHeight="1" x14ac:dyDescent="0.25">
      <c r="A17" s="10">
        <v>14</v>
      </c>
      <c r="B17" t="s">
        <v>15</v>
      </c>
      <c r="C17" s="9" t="s">
        <v>8</v>
      </c>
      <c r="D17" t="s">
        <v>80</v>
      </c>
      <c r="E17" t="s">
        <v>98</v>
      </c>
      <c r="F17" t="s">
        <v>99</v>
      </c>
      <c r="G17">
        <v>4</v>
      </c>
      <c r="H17">
        <f t="shared" si="0"/>
        <v>330</v>
      </c>
      <c r="I17" s="8">
        <f t="shared" si="1"/>
        <v>1320</v>
      </c>
    </row>
    <row r="18" spans="1:9" ht="16.5" customHeight="1" x14ac:dyDescent="0.25">
      <c r="A18" s="10">
        <v>15</v>
      </c>
      <c r="B18" t="s">
        <v>15</v>
      </c>
      <c r="C18" s="9" t="s">
        <v>8</v>
      </c>
      <c r="D18" t="s">
        <v>80</v>
      </c>
      <c r="E18" t="s">
        <v>102</v>
      </c>
      <c r="F18" t="s">
        <v>103</v>
      </c>
      <c r="G18">
        <v>1</v>
      </c>
      <c r="H18">
        <f t="shared" si="0"/>
        <v>330</v>
      </c>
      <c r="I18" s="8">
        <f t="shared" si="1"/>
        <v>330</v>
      </c>
    </row>
    <row r="19" spans="1:9" ht="16.5" customHeight="1" x14ac:dyDescent="0.25">
      <c r="A19" s="10">
        <v>16</v>
      </c>
      <c r="B19" t="s">
        <v>15</v>
      </c>
      <c r="C19" s="9" t="s">
        <v>8</v>
      </c>
      <c r="D19" t="s">
        <v>104</v>
      </c>
      <c r="E19" t="s">
        <v>105</v>
      </c>
      <c r="F19" t="s">
        <v>55</v>
      </c>
      <c r="G19">
        <v>1</v>
      </c>
      <c r="H19">
        <f t="shared" si="0"/>
        <v>330</v>
      </c>
      <c r="I19" s="8">
        <f t="shared" si="1"/>
        <v>330</v>
      </c>
    </row>
    <row r="20" spans="1:9" ht="16.5" customHeight="1" x14ac:dyDescent="0.25">
      <c r="A20" s="10">
        <v>17</v>
      </c>
      <c r="B20" t="s">
        <v>15</v>
      </c>
      <c r="C20" s="9" t="s">
        <v>8</v>
      </c>
      <c r="D20" t="s">
        <v>104</v>
      </c>
      <c r="E20" t="s">
        <v>115</v>
      </c>
      <c r="F20" t="s">
        <v>116</v>
      </c>
      <c r="G20">
        <v>2</v>
      </c>
      <c r="H20">
        <f t="shared" si="0"/>
        <v>330</v>
      </c>
      <c r="I20" s="8">
        <f t="shared" si="1"/>
        <v>660</v>
      </c>
    </row>
    <row r="21" spans="1:9" ht="16.5" customHeight="1" x14ac:dyDescent="0.25">
      <c r="A21" s="10">
        <v>18</v>
      </c>
      <c r="B21" t="s">
        <v>15</v>
      </c>
      <c r="C21" s="9" t="s">
        <v>8</v>
      </c>
      <c r="D21" t="s">
        <v>104</v>
      </c>
      <c r="E21" t="s">
        <v>117</v>
      </c>
      <c r="F21" t="s">
        <v>118</v>
      </c>
      <c r="G21">
        <v>1</v>
      </c>
      <c r="H21">
        <f t="shared" si="0"/>
        <v>330</v>
      </c>
      <c r="I21" s="8">
        <f t="shared" si="1"/>
        <v>330</v>
      </c>
    </row>
    <row r="22" spans="1:9" ht="16.5" customHeight="1" x14ac:dyDescent="0.25">
      <c r="A22" s="10">
        <v>19</v>
      </c>
      <c r="B22" t="s">
        <v>15</v>
      </c>
      <c r="C22" s="9" t="s">
        <v>8</v>
      </c>
      <c r="D22" t="s">
        <v>104</v>
      </c>
      <c r="E22" t="s">
        <v>119</v>
      </c>
      <c r="F22" t="s">
        <v>120</v>
      </c>
      <c r="G22">
        <v>3</v>
      </c>
      <c r="H22">
        <f t="shared" si="0"/>
        <v>330</v>
      </c>
      <c r="I22" s="8">
        <f t="shared" si="1"/>
        <v>990</v>
      </c>
    </row>
    <row r="23" spans="1:9" ht="16.5" customHeight="1" x14ac:dyDescent="0.25">
      <c r="A23" s="10">
        <v>20</v>
      </c>
      <c r="B23" t="s">
        <v>15</v>
      </c>
      <c r="C23" s="9" t="s">
        <v>8</v>
      </c>
      <c r="D23" t="s">
        <v>104</v>
      </c>
      <c r="E23" t="s">
        <v>125</v>
      </c>
      <c r="F23" t="s">
        <v>103</v>
      </c>
      <c r="G23">
        <v>1</v>
      </c>
      <c r="H23">
        <f t="shared" si="0"/>
        <v>330</v>
      </c>
      <c r="I23" s="8">
        <f t="shared" si="1"/>
        <v>330</v>
      </c>
    </row>
    <row r="24" spans="1:9" ht="16.5" customHeight="1" x14ac:dyDescent="0.25">
      <c r="A24" s="10">
        <v>21</v>
      </c>
      <c r="B24" t="s">
        <v>15</v>
      </c>
      <c r="C24" s="9" t="s">
        <v>9</v>
      </c>
      <c r="D24" t="s">
        <v>80</v>
      </c>
      <c r="E24" t="s">
        <v>89</v>
      </c>
      <c r="F24" t="s">
        <v>90</v>
      </c>
      <c r="G24">
        <v>1</v>
      </c>
      <c r="H24">
        <f t="shared" si="0"/>
        <v>330</v>
      </c>
      <c r="I24" s="8">
        <f t="shared" si="1"/>
        <v>330</v>
      </c>
    </row>
    <row r="25" spans="1:9" ht="16.5" customHeight="1" x14ac:dyDescent="0.25">
      <c r="A25" s="10">
        <v>22</v>
      </c>
      <c r="B25" t="s">
        <v>15</v>
      </c>
      <c r="C25" s="9" t="s">
        <v>9</v>
      </c>
      <c r="D25" t="s">
        <v>80</v>
      </c>
      <c r="E25" t="s">
        <v>92</v>
      </c>
      <c r="F25" t="s">
        <v>93</v>
      </c>
      <c r="G25">
        <v>3</v>
      </c>
      <c r="H25">
        <f t="shared" si="0"/>
        <v>330</v>
      </c>
      <c r="I25" s="8">
        <f t="shared" si="1"/>
        <v>990</v>
      </c>
    </row>
    <row r="26" spans="1:9" ht="16.5" customHeight="1" x14ac:dyDescent="0.25">
      <c r="A26" s="10">
        <v>23</v>
      </c>
      <c r="B26" t="s">
        <v>15</v>
      </c>
      <c r="C26" s="9" t="s">
        <v>1</v>
      </c>
      <c r="D26" t="s">
        <v>51</v>
      </c>
      <c r="E26" t="s">
        <v>62</v>
      </c>
      <c r="F26" t="s">
        <v>63</v>
      </c>
      <c r="G26">
        <v>3</v>
      </c>
      <c r="H26">
        <f t="shared" si="0"/>
        <v>330</v>
      </c>
      <c r="I26" s="8">
        <f t="shared" si="1"/>
        <v>990</v>
      </c>
    </row>
    <row r="27" spans="1:9" ht="16.5" customHeight="1" x14ac:dyDescent="0.25">
      <c r="A27" s="10">
        <v>24</v>
      </c>
      <c r="B27" t="s">
        <v>15</v>
      </c>
      <c r="C27" s="9" t="s">
        <v>1</v>
      </c>
      <c r="D27" t="s">
        <v>51</v>
      </c>
      <c r="E27" t="s">
        <v>64</v>
      </c>
      <c r="F27" t="s">
        <v>65</v>
      </c>
      <c r="G27">
        <v>1</v>
      </c>
      <c r="H27">
        <f t="shared" si="0"/>
        <v>330</v>
      </c>
      <c r="I27" s="8">
        <f t="shared" si="1"/>
        <v>330</v>
      </c>
    </row>
    <row r="28" spans="1:9" ht="16.5" customHeight="1" x14ac:dyDescent="0.25">
      <c r="A28" s="10">
        <v>25</v>
      </c>
      <c r="B28" t="s">
        <v>15</v>
      </c>
      <c r="C28" s="9" t="s">
        <v>1</v>
      </c>
      <c r="D28" t="s">
        <v>51</v>
      </c>
      <c r="E28" t="s">
        <v>66</v>
      </c>
      <c r="F28" t="s">
        <v>67</v>
      </c>
      <c r="G28">
        <v>1</v>
      </c>
      <c r="H28">
        <f t="shared" si="0"/>
        <v>330</v>
      </c>
      <c r="I28" s="8">
        <f t="shared" si="1"/>
        <v>330</v>
      </c>
    </row>
    <row r="29" spans="1:9" ht="16.5" customHeight="1" x14ac:dyDescent="0.25">
      <c r="A29" s="10">
        <v>26</v>
      </c>
      <c r="B29" t="s">
        <v>15</v>
      </c>
      <c r="C29" s="9" t="s">
        <v>1</v>
      </c>
      <c r="D29" t="s">
        <v>104</v>
      </c>
      <c r="E29" t="s">
        <v>106</v>
      </c>
      <c r="F29" t="s">
        <v>63</v>
      </c>
      <c r="G29">
        <v>2</v>
      </c>
      <c r="H29">
        <f t="shared" si="0"/>
        <v>330</v>
      </c>
      <c r="I29" s="8">
        <f t="shared" si="1"/>
        <v>660</v>
      </c>
    </row>
    <row r="30" spans="1:9" ht="16.5" customHeight="1" x14ac:dyDescent="0.25">
      <c r="A30" s="10">
        <v>27</v>
      </c>
      <c r="B30" t="s">
        <v>15</v>
      </c>
      <c r="C30" s="9" t="s">
        <v>1</v>
      </c>
      <c r="D30" t="s">
        <v>104</v>
      </c>
      <c r="E30" t="s">
        <v>107</v>
      </c>
      <c r="F30" t="s">
        <v>65</v>
      </c>
      <c r="G30">
        <v>1</v>
      </c>
      <c r="H30">
        <f t="shared" si="0"/>
        <v>330</v>
      </c>
      <c r="I30" s="8">
        <f t="shared" si="1"/>
        <v>330</v>
      </c>
    </row>
    <row r="31" spans="1:9" ht="16.5" customHeight="1" x14ac:dyDescent="0.25">
      <c r="A31" s="10">
        <v>28</v>
      </c>
      <c r="B31" t="s">
        <v>15</v>
      </c>
      <c r="C31" s="9" t="s">
        <v>1</v>
      </c>
      <c r="D31" t="s">
        <v>104</v>
      </c>
      <c r="E31" t="s">
        <v>108</v>
      </c>
      <c r="F31" t="s">
        <v>109</v>
      </c>
      <c r="G31">
        <v>1</v>
      </c>
      <c r="H31">
        <f t="shared" si="0"/>
        <v>330</v>
      </c>
      <c r="I31" s="8">
        <f t="shared" si="1"/>
        <v>330</v>
      </c>
    </row>
    <row r="32" spans="1:9" ht="16.5" customHeight="1" x14ac:dyDescent="0.25">
      <c r="A32" s="10">
        <v>29</v>
      </c>
      <c r="B32" t="s">
        <v>15</v>
      </c>
      <c r="C32" s="9" t="s">
        <v>1</v>
      </c>
      <c r="D32" t="s">
        <v>104</v>
      </c>
      <c r="E32" t="s">
        <v>110</v>
      </c>
      <c r="F32" t="s">
        <v>78</v>
      </c>
      <c r="G32">
        <v>1</v>
      </c>
      <c r="H32">
        <f t="shared" si="0"/>
        <v>330</v>
      </c>
      <c r="I32" s="8">
        <f t="shared" si="1"/>
        <v>330</v>
      </c>
    </row>
    <row r="33" spans="1:9" ht="16.5" customHeight="1" x14ac:dyDescent="0.25">
      <c r="A33" s="10">
        <v>30</v>
      </c>
      <c r="B33" t="s">
        <v>15</v>
      </c>
      <c r="C33" s="9" t="s">
        <v>2</v>
      </c>
      <c r="D33" t="s">
        <v>51</v>
      </c>
      <c r="E33" t="s">
        <v>58</v>
      </c>
      <c r="F33" t="s">
        <v>59</v>
      </c>
      <c r="G33">
        <v>2</v>
      </c>
      <c r="H33">
        <f t="shared" si="0"/>
        <v>330</v>
      </c>
      <c r="I33" s="8">
        <f t="shared" si="1"/>
        <v>660</v>
      </c>
    </row>
    <row r="34" spans="1:9" ht="16.5" customHeight="1" x14ac:dyDescent="0.25">
      <c r="A34" s="10">
        <v>31</v>
      </c>
      <c r="B34" t="s">
        <v>15</v>
      </c>
      <c r="C34" s="9" t="s">
        <v>2</v>
      </c>
      <c r="D34" t="s">
        <v>51</v>
      </c>
      <c r="E34" t="s">
        <v>78</v>
      </c>
      <c r="F34" t="s">
        <v>79</v>
      </c>
      <c r="G34">
        <v>1</v>
      </c>
      <c r="H34">
        <f t="shared" si="0"/>
        <v>330</v>
      </c>
      <c r="I34" s="8">
        <f t="shared" si="1"/>
        <v>330</v>
      </c>
    </row>
    <row r="35" spans="1:9" ht="16.5" customHeight="1" x14ac:dyDescent="0.25">
      <c r="A35" s="10">
        <v>32</v>
      </c>
      <c r="B35" t="s">
        <v>15</v>
      </c>
      <c r="C35" s="9" t="s">
        <v>2</v>
      </c>
      <c r="D35" t="s">
        <v>80</v>
      </c>
      <c r="E35" t="s">
        <v>83</v>
      </c>
      <c r="F35" t="s">
        <v>84</v>
      </c>
      <c r="G35">
        <v>1</v>
      </c>
      <c r="H35">
        <f t="shared" si="0"/>
        <v>330</v>
      </c>
      <c r="I35" s="8">
        <f t="shared" si="1"/>
        <v>330</v>
      </c>
    </row>
    <row r="36" spans="1:9" ht="16.5" customHeight="1" x14ac:dyDescent="0.25">
      <c r="A36" s="10">
        <v>33</v>
      </c>
      <c r="B36" t="s">
        <v>15</v>
      </c>
      <c r="C36" s="9" t="s">
        <v>2</v>
      </c>
      <c r="D36" t="s">
        <v>80</v>
      </c>
      <c r="E36" t="s">
        <v>91</v>
      </c>
      <c r="F36" t="s">
        <v>79</v>
      </c>
      <c r="G36">
        <v>2</v>
      </c>
      <c r="H36">
        <f t="shared" si="0"/>
        <v>330</v>
      </c>
      <c r="I36" s="8">
        <f t="shared" si="1"/>
        <v>660</v>
      </c>
    </row>
    <row r="37" spans="1:9" ht="16.5" customHeight="1" x14ac:dyDescent="0.25">
      <c r="A37" s="10">
        <v>34</v>
      </c>
      <c r="B37" t="s">
        <v>15</v>
      </c>
      <c r="C37" s="9" t="s">
        <v>2</v>
      </c>
      <c r="D37" t="s">
        <v>80</v>
      </c>
      <c r="E37" t="s">
        <v>100</v>
      </c>
      <c r="F37" t="s">
        <v>101</v>
      </c>
      <c r="G37">
        <v>1</v>
      </c>
      <c r="H37">
        <f t="shared" si="0"/>
        <v>330</v>
      </c>
      <c r="I37" s="8">
        <f t="shared" si="1"/>
        <v>330</v>
      </c>
    </row>
    <row r="38" spans="1:9" ht="16.5" customHeight="1" x14ac:dyDescent="0.25">
      <c r="A38" s="10">
        <v>35</v>
      </c>
      <c r="B38" t="s">
        <v>15</v>
      </c>
      <c r="C38" s="9" t="s">
        <v>2</v>
      </c>
      <c r="D38" t="s">
        <v>104</v>
      </c>
      <c r="E38" t="s">
        <v>111</v>
      </c>
      <c r="F38" t="s">
        <v>112</v>
      </c>
      <c r="G38">
        <v>1</v>
      </c>
      <c r="H38">
        <f t="shared" si="0"/>
        <v>330</v>
      </c>
      <c r="I38" s="8">
        <f t="shared" si="1"/>
        <v>330</v>
      </c>
    </row>
    <row r="39" spans="1:9" ht="16.5" customHeight="1" x14ac:dyDescent="0.25">
      <c r="A39" s="10">
        <v>36</v>
      </c>
      <c r="B39" t="s">
        <v>15</v>
      </c>
      <c r="C39" s="9" t="s">
        <v>2</v>
      </c>
      <c r="D39" t="s">
        <v>104</v>
      </c>
      <c r="E39" t="s">
        <v>113</v>
      </c>
      <c r="F39" t="s">
        <v>114</v>
      </c>
      <c r="G39">
        <v>1</v>
      </c>
      <c r="H39">
        <f t="shared" si="0"/>
        <v>330</v>
      </c>
      <c r="I39" s="8">
        <f t="shared" si="1"/>
        <v>330</v>
      </c>
    </row>
    <row r="40" spans="1:9" ht="16.5" customHeight="1" x14ac:dyDescent="0.25">
      <c r="A40" s="10">
        <v>37</v>
      </c>
      <c r="B40" t="s">
        <v>15</v>
      </c>
      <c r="C40" s="9" t="s">
        <v>2</v>
      </c>
      <c r="D40" t="s">
        <v>104</v>
      </c>
      <c r="E40" t="s">
        <v>121</v>
      </c>
      <c r="F40" t="s">
        <v>122</v>
      </c>
      <c r="G40">
        <v>2</v>
      </c>
      <c r="H40">
        <f t="shared" si="0"/>
        <v>330</v>
      </c>
      <c r="I40" s="8">
        <f t="shared" si="1"/>
        <v>660</v>
      </c>
    </row>
    <row r="41" spans="1:9" ht="16.5" customHeight="1" x14ac:dyDescent="0.25">
      <c r="A41" s="10">
        <v>38</v>
      </c>
      <c r="B41" t="s">
        <v>15</v>
      </c>
      <c r="C41" s="9" t="s">
        <v>3</v>
      </c>
      <c r="D41" t="s">
        <v>51</v>
      </c>
      <c r="E41" t="s">
        <v>56</v>
      </c>
      <c r="F41" t="s">
        <v>57</v>
      </c>
      <c r="G41">
        <v>1</v>
      </c>
      <c r="H41">
        <f t="shared" si="0"/>
        <v>330</v>
      </c>
      <c r="I41" s="8">
        <f t="shared" si="1"/>
        <v>330</v>
      </c>
    </row>
    <row r="42" spans="1:9" ht="16.5" customHeight="1" x14ac:dyDescent="0.25">
      <c r="A42" s="10">
        <v>39</v>
      </c>
      <c r="B42" t="s">
        <v>15</v>
      </c>
      <c r="C42" s="9" t="s">
        <v>3</v>
      </c>
      <c r="D42" t="s">
        <v>51</v>
      </c>
      <c r="E42" t="s">
        <v>68</v>
      </c>
      <c r="F42" t="s">
        <v>69</v>
      </c>
      <c r="G42">
        <v>1</v>
      </c>
      <c r="H42">
        <f t="shared" si="0"/>
        <v>330</v>
      </c>
      <c r="I42" s="8">
        <f t="shared" si="1"/>
        <v>330</v>
      </c>
    </row>
    <row r="44" spans="1:9" x14ac:dyDescent="0.25">
      <c r="A44" s="10"/>
    </row>
    <row r="48" spans="1:9" ht="20.100000000000001" customHeight="1" x14ac:dyDescent="0.25">
      <c r="G48" s="11">
        <f>SUM(G4:G47)</f>
        <v>61</v>
      </c>
      <c r="H48" s="11"/>
      <c r="I48" s="12">
        <f>SUM(I4:I47)</f>
        <v>20130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2026-07-22T03:26:24Z</cp:lastPrinted>
  <dcterms:created xsi:type="dcterms:W3CDTF">2011-04-26T10:24:33Z</dcterms:created>
  <dcterms:modified xsi:type="dcterms:W3CDTF">2026-07-23T08:06:33Z</dcterms:modified>
</cp:coreProperties>
</file>