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รายการเปลี่ยนแปลง" sheetId="1" r:id="rId1"/>
    <sheet name="งบหน้า" sheetId="2" r:id="rId2"/>
    <sheet name="บำนาญ" sheetId="3" r:id="rId3"/>
    <sheet name="รายการตัดออกปี65" sheetId="4" r:id="rId4"/>
  </sheets>
  <definedNames>
    <definedName name="_xlnm.Print_Titles" localSheetId="1">'งบหน้า'!$1:$9</definedName>
    <definedName name="_xlnm.Print_Titles" localSheetId="2">'บำนาญ'!$2:$3</definedName>
    <definedName name="_xlnm.Print_Titles" localSheetId="0">'รายการเปลี่ยนแปลง'!$6:$7</definedName>
  </definedNames>
  <calcPr fullCalcOnLoad="1"/>
</workbook>
</file>

<file path=xl/sharedStrings.xml><?xml version="1.0" encoding="utf-8"?>
<sst xmlns="http://schemas.openxmlformats.org/spreadsheetml/2006/main" count="2122" uniqueCount="1276">
  <si>
    <t>3509900679326</t>
  </si>
  <si>
    <t>3500900450606</t>
  </si>
  <si>
    <t>3501200167210</t>
  </si>
  <si>
    <t>3500900114142</t>
  </si>
  <si>
    <t>3500700033998</t>
  </si>
  <si>
    <t>3500400047543</t>
  </si>
  <si>
    <t>3500900941910</t>
  </si>
  <si>
    <t>บำนาญ - ใหม่ ปี 2561</t>
  </si>
  <si>
    <t>นางมยุรา  วรรณวัต</t>
  </si>
  <si>
    <t>นายดนัย  ศิริ</t>
  </si>
  <si>
    <t>นางปารณีย์  แว่นฟ้า</t>
  </si>
  <si>
    <t>นายถิรเดช แว่นฟ้า</t>
  </si>
  <si>
    <t>นางปารณีย์  แว่นฟ้า : 1+1 = 2</t>
  </si>
  <si>
    <t>นายเฉลิม  หน่อแก้ว</t>
  </si>
  <si>
    <t>นางประทุมศรี กันจินะ</t>
  </si>
  <si>
    <t>นางเกศริน  วรรณวาสน์</t>
  </si>
  <si>
    <t>นายชลอ  สิรชาญวิทย์</t>
  </si>
  <si>
    <t>นายทวีชัย  สุริวรรณ</t>
  </si>
  <si>
    <t>นางเพลินพิศ  เรืองอ่อน</t>
  </si>
  <si>
    <t>นางอรวรรณ  แก้วมณี</t>
  </si>
  <si>
    <t>ด.ต.เทอดไท แก้วมณี</t>
  </si>
  <si>
    <t>นางพูนศรี  ประภาพรหม</t>
  </si>
  <si>
    <t>นางเพ็ญแข ศรีอุทก</t>
  </si>
  <si>
    <t>นางพูนศรี  ประภาพรหม : 1+1 = 2</t>
  </si>
  <si>
    <t>นายไพบูลย์ สมพงษ์</t>
  </si>
  <si>
    <t>นางพูนศรี  ประภาพรหม : 2+1 = 3</t>
  </si>
  <si>
    <t>นางสาวดวงสมร  เมฆะมานุรักษ์</t>
  </si>
  <si>
    <t>นางสุดารัตน์  ฐิลานันท์</t>
  </si>
  <si>
    <t>นางพัชรินทร์ สมดุลยาวาทย์</t>
  </si>
  <si>
    <t>นางแสงหล้า ไทยวงษ์</t>
  </si>
  <si>
    <t>นางอำไพ พรหมโน</t>
  </si>
  <si>
    <t>นางปิยะนาถ ธรรมสิทธิ์</t>
  </si>
  <si>
    <t>นางนิศานาถ เที่ยงออน</t>
  </si>
  <si>
    <t>นายเจษฎาภรณ์ เที่ยงออน</t>
  </si>
  <si>
    <t>นางนิศานาถ เที่ยงออน : 1+1 = 2</t>
  </si>
  <si>
    <t>นายกฤษดา  มาตรวชิระ</t>
  </si>
  <si>
    <t>นางวนิช พีรวรรธนเมธาวี</t>
  </si>
  <si>
    <t>นางเกษร วุฒิรัตน์</t>
  </si>
  <si>
    <t>นางจงจิตต์  น้ำคำ</t>
  </si>
  <si>
    <t>นายจำรัส  พรหมแก้ว</t>
  </si>
  <si>
    <t>นายทรชิต  ร่วมจิตร</t>
  </si>
  <si>
    <t>นางนิตยา ร่วมจิตร</t>
  </si>
  <si>
    <t>นายทรชิต  ร่วมจิตร : 1+1 = 2</t>
  </si>
  <si>
    <t>นางหนิ้ว จอมแปง</t>
  </si>
  <si>
    <t>นายทรชิต  ร่วมจิตร : 2+1 = 3</t>
  </si>
  <si>
    <t>นายวรเทพ จอมแปง</t>
  </si>
  <si>
    <t>นายทรชิต  ร่วมจิตร : 3+1 = 4</t>
  </si>
  <si>
    <t>สิบตรีสมจิตร  บุญแต่ง</t>
  </si>
  <si>
    <t>นางบัวจันทร์  พุทธสอน</t>
  </si>
  <si>
    <t>นางอรพิน  ฟองสมุทร</t>
  </si>
  <si>
    <t>นางชัชวาลย์  เลิศประเสริฐ</t>
  </si>
  <si>
    <t>นางนิตยา  รัตนธรรม</t>
  </si>
  <si>
    <t>นายปัญญา รัตนธรรม</t>
  </si>
  <si>
    <t>นางนิตยา  รัตนธรรม : 1+1 = 2</t>
  </si>
  <si>
    <t>ตค.61 / นายชัยคม วงค์คำปัน : ตาย</t>
  </si>
  <si>
    <t>ตค.61 / นางสุดา อินทะพันธุ์ : ตาย</t>
  </si>
  <si>
    <t>รวมทั้งสิ้น / ราย / บาท</t>
  </si>
  <si>
    <t>ทวน "ที่ค้างชำระ"</t>
  </si>
  <si>
    <t>นาง อารีย์  แสงประสิทธิ์</t>
  </si>
  <si>
    <t>นางสาว อาภรณ์ บุญทวี</t>
  </si>
  <si>
    <t>ปรับ-ลด</t>
  </si>
  <si>
    <t>เพิ่ม</t>
  </si>
  <si>
    <t>นายประดิษฐ์  ลุนศรีทอง</t>
  </si>
  <si>
    <t>สมัครใหม่</t>
  </si>
  <si>
    <t>มค.62 : 1+1 นาย ณุกุล วัธนเวธิน</t>
  </si>
  <si>
    <t>มค.62 : 1+3 : นาง กมลกชพรรณ + นาง วรัญญา + นาย กฤต เพชรสุนทรพจน์</t>
  </si>
  <si>
    <t>มค.62 : 2+3 = 5 : นาง บุศรา + น.ส. ธัชพงษ์ + นาย พงศ์พันธุ์ รักเสมอ</t>
  </si>
  <si>
    <t>มค.62 : ย้ายจาก - ส.3-ฝาง-รร.บ้านสันต้นดู่</t>
  </si>
  <si>
    <t>เจ้าของเรื่อง : พวงผกา พวงไม้มิ่ง (อ้อม)  :  เจ้าหน้าที่งานทะเบียน  โทร . 053-220347    Fax .  053-211985</t>
  </si>
  <si>
    <t>ข้อมูลการเปลี่ยนแปลงจำนวนสมาชิก ส.พ.ค.จังหวัดเชียงใหม่</t>
  </si>
  <si>
    <t>รวม / บำนาญ สพป.3</t>
  </si>
  <si>
    <t>หน่วย สพป.ชม.เขต 3</t>
  </si>
  <si>
    <t>ด้วยเหตุ</t>
  </si>
  <si>
    <t>หนังสือแจ้งรายละเอียดการชำระเงินค่าสงเคราะห์รายศพ ส.พ.ค. จังหวัดเชียงใหม่</t>
  </si>
  <si>
    <t>สมาคมฌาปนกิจสงเคราะห์เพื่อนครูจังหวัดเชียงใหม่</t>
  </si>
  <si>
    <t>อำเภอ</t>
  </si>
  <si>
    <t>หน่วยงาน</t>
  </si>
  <si>
    <t>ฝาง</t>
  </si>
  <si>
    <t>ลาออก</t>
  </si>
  <si>
    <t>ขาดส่ง</t>
  </si>
  <si>
    <t>สมัคร</t>
  </si>
  <si>
    <t>ย้ายเข้า</t>
  </si>
  <si>
    <t>ทวน</t>
  </si>
  <si>
    <t>ชื่อ - สกุล</t>
  </si>
  <si>
    <t>ที่</t>
  </si>
  <si>
    <t>ลด</t>
  </si>
  <si>
    <t>เพิ่ม /</t>
  </si>
  <si>
    <t>หน่วย</t>
  </si>
  <si>
    <t>สังกัดเดิม /</t>
  </si>
  <si>
    <t>ตั้งแต่</t>
  </si>
  <si>
    <t>สถานศึกษา</t>
  </si>
  <si>
    <t>สังกัดใหม่</t>
  </si>
  <si>
    <t>งวด</t>
  </si>
  <si>
    <t>ตาย</t>
  </si>
  <si>
    <t>ย้ายออก</t>
  </si>
  <si>
    <t>ลำดับ</t>
  </si>
  <si>
    <t>จำนวน</t>
  </si>
  <si>
    <t>รวมยอดนำส่ง</t>
  </si>
  <si>
    <t>ราย</t>
  </si>
  <si>
    <t>ทั้งสิ้น / บาท</t>
  </si>
  <si>
    <t>สพป.3</t>
  </si>
  <si>
    <t>นางสุภาวรรณ  ปิ่นคำ</t>
  </si>
  <si>
    <t>สพค</t>
  </si>
  <si>
    <t>คืนสภาพ</t>
  </si>
  <si>
    <t>รายการเปลี่ยนแปลง</t>
  </si>
  <si>
    <t>บำนาญ</t>
  </si>
  <si>
    <t>หมายเหตุ</t>
  </si>
  <si>
    <t>ฝากหัก / อื่น</t>
  </si>
  <si>
    <t>นายอิ่นแก้ว  เกียรติยศ</t>
  </si>
  <si>
    <t>เพิ่ม [ + ]</t>
  </si>
  <si>
    <t xml:space="preserve">ลด [ - ] </t>
  </si>
  <si>
    <t xml:space="preserve">ข้าราชการบำนาญ </t>
  </si>
  <si>
    <t>ปรับ-เพิ่ม</t>
  </si>
  <si>
    <t>นางอรุณี  เล็กพลอย</t>
  </si>
  <si>
    <t>นางอุไรวรรณ  ฤทธิจรูญ</t>
  </si>
  <si>
    <t>: 489 Items</t>
  </si>
  <si>
    <t>ชื่อ - สกุล เจ้าของบัญชี</t>
  </si>
  <si>
    <t>ยอดหัก</t>
  </si>
  <si>
    <t>ข้าราชการบำนาญ</t>
  </si>
  <si>
    <t>นายเข็มพร  นาทองห่อ</t>
  </si>
  <si>
    <t>นางสาวจงสวัสดิ์  อ่อนจันทร์</t>
  </si>
  <si>
    <t>นางจินดา  กิริยา</t>
  </si>
  <si>
    <t>นายเฉลิม  ลาภิวงค์</t>
  </si>
  <si>
    <t>นายชลอ  ช่วงสกุล</t>
  </si>
  <si>
    <t>นายชัย  มูลรัตน์</t>
  </si>
  <si>
    <t>นายชูชาติ  ประดิษฐทอง</t>
  </si>
  <si>
    <t>นายถาวร  วรยศ</t>
  </si>
  <si>
    <t>นางนงนุช  หมีโชติ</t>
  </si>
  <si>
    <t>นางนงลักษณ์  ขันคำ</t>
  </si>
  <si>
    <t>นางนภาพร  พงษ์กษัตริย์</t>
  </si>
  <si>
    <t>นางนราลักษณ์  พวันนา</t>
  </si>
  <si>
    <t>นายนิกร  เขื่อนล้อม</t>
  </si>
  <si>
    <t>นางนิตยา  แก้วขาว</t>
  </si>
  <si>
    <t>นายนิรุทธ์  พรมใหม่</t>
  </si>
  <si>
    <t>นายบุญชม  แสนทาโจ</t>
  </si>
  <si>
    <t>นายประทีป  วิมลพันธ์</t>
  </si>
  <si>
    <t>นายผดุงเกียรติ  ปาบุ่ง</t>
  </si>
  <si>
    <t>นางพรรณี  จำเนียรกุล</t>
  </si>
  <si>
    <t>นางพัชนี  จีนต้น</t>
  </si>
  <si>
    <t>นางพัชรี  ดอกทุเรียน</t>
  </si>
  <si>
    <t>นายพิบูลย์  กระแสสุข</t>
  </si>
  <si>
    <t>นางวนิดา  ณะคำปา</t>
  </si>
  <si>
    <t>นางวรรณี  แก้วใจดี</t>
  </si>
  <si>
    <t>นายวรศักดิ์  สมฤทธิ์</t>
  </si>
  <si>
    <t>นางวราภรณ์  รอดอ่อน</t>
  </si>
  <si>
    <t>นายวิทยา  เหล่ากาวี</t>
  </si>
  <si>
    <t>นายวินัย  สุริวรรณ</t>
  </si>
  <si>
    <t>นางวิไลวรรณ  เนตรสมบูรณ์</t>
  </si>
  <si>
    <t>นายวีระพันธ์  ปัญโญกิจ</t>
  </si>
  <si>
    <t>นางศรีพรรณ  นาทองห่อ</t>
  </si>
  <si>
    <t>นางศรีไพร  ธรรมวาทิตย์</t>
  </si>
  <si>
    <t>นายศรีวรรณ  จันต๊ะเสาร์</t>
  </si>
  <si>
    <t>นายศรีวัย  เลิศรัตนวิไล</t>
  </si>
  <si>
    <t>นางศศิภา  ใจคำปัน</t>
  </si>
  <si>
    <t>นางศิริพร  พรหมสวัสดิ์</t>
  </si>
  <si>
    <t>นางศิริลักษณ์  สาระจันทร์</t>
  </si>
  <si>
    <t>นายศุภณัฐ  ขวัญสุวรรณ</t>
  </si>
  <si>
    <t>นายสนั่น  ตันมณี</t>
  </si>
  <si>
    <t>นายสมชาย  เนรังษี</t>
  </si>
  <si>
    <t>นายสมบูรณ์  อิฐประสงค์</t>
  </si>
  <si>
    <t>นางสมพร  ฉัตรคำแปง</t>
  </si>
  <si>
    <t>นางสมพร  สุริย์วงศ์</t>
  </si>
  <si>
    <t>นางสมศรี  มาตรวชิระ</t>
  </si>
  <si>
    <t>นายสวัสดิ์  ก้อนคำ</t>
  </si>
  <si>
    <t>นางสายจิตร์  ร่มเงิน</t>
  </si>
  <si>
    <t>นางสายสิญจน์  ตันปา</t>
  </si>
  <si>
    <t>นางสุดาดวง  เตจินะ</t>
  </si>
  <si>
    <t>นางสุพรรณี  อารีพันธ์</t>
  </si>
  <si>
    <t>นางสุภาภร  กันทะวงค์</t>
  </si>
  <si>
    <t>นายสุริยันต์  จันทร์ดี</t>
  </si>
  <si>
    <t>นางเสาวลีย์  บุญเรือง</t>
  </si>
  <si>
    <t>นางโสภา  สาระจันทร์</t>
  </si>
  <si>
    <t>นางอโณทัย  ศรีประเสริฐ</t>
  </si>
  <si>
    <t>นางอัญชลี  ณะวิชัย</t>
  </si>
  <si>
    <t>นางอัมพร  แก้วคำเชื้อ</t>
  </si>
  <si>
    <t>นางอัมพร  ไชยวงค์</t>
  </si>
  <si>
    <t>นางอำนวย  ดวงคำ</t>
  </si>
  <si>
    <t>นายอินทัน  ขันชัย</t>
  </si>
  <si>
    <t>นายอุดม  ไชยวรศิลป์</t>
  </si>
  <si>
    <t>รวมหัก</t>
  </si>
  <si>
    <t>ทั้งสิ้น</t>
  </si>
  <si>
    <t>รายการ</t>
  </si>
  <si>
    <t>เก็บทวน</t>
  </si>
  <si>
    <t>นางขนิษฐา  ลัมจันทร์</t>
  </si>
  <si>
    <t>นายทนงศักดิ์ เนตรสมบูรณ์</t>
  </si>
  <si>
    <t>นาง กนกวรรณ คันธรส</t>
  </si>
  <si>
    <t>5500990000628</t>
  </si>
  <si>
    <t>นาย กนกศักดิ์ หมื่นขุมเงิน</t>
  </si>
  <si>
    <t>3501000156371</t>
  </si>
  <si>
    <t>นาง กรรณิการ์ เฟื่องไพบูลย์</t>
  </si>
  <si>
    <t>3500900769297</t>
  </si>
  <si>
    <t>นาง กรรณิการ์ สิทธิฟอง</t>
  </si>
  <si>
    <t>3501900587637</t>
  </si>
  <si>
    <t>นาย กฤษฎา ภัทรกมลเสน</t>
  </si>
  <si>
    <t>3500900656409</t>
  </si>
  <si>
    <t>นาย กฤษณะฉัตร โชติคุณเศรษฐ</t>
  </si>
  <si>
    <t>3501000268187</t>
  </si>
  <si>
    <t>นาง กานดา กันธารักษ์</t>
  </si>
  <si>
    <t>3500900378867</t>
  </si>
  <si>
    <t>นาย กำพรรณ เมืองใจ</t>
  </si>
  <si>
    <t>3500900773651</t>
  </si>
  <si>
    <t>นาง กิ่งสวาท ศรีสุพิงค์</t>
  </si>
  <si>
    <t>3500900765569</t>
  </si>
  <si>
    <t>นาย กิตติคุณ เรืองอ่อน</t>
  </si>
  <si>
    <t>3500400162644</t>
  </si>
  <si>
    <t>นาย กิตติวุฒิ ศรีภักดี</t>
  </si>
  <si>
    <t>3500900839601</t>
  </si>
  <si>
    <t>นาง กุญช์กานต์ สว่างทิศ</t>
  </si>
  <si>
    <t>3500900891564</t>
  </si>
  <si>
    <t>นาย เกรียงไกร ชะตาคำ</t>
  </si>
  <si>
    <t>3500900856068</t>
  </si>
  <si>
    <t>นาย เกียรติ จันทร</t>
  </si>
  <si>
    <t>3501000055809</t>
  </si>
  <si>
    <t>นาง ข่ายแก้ว จุฬาพรหมศิลป์</t>
  </si>
  <si>
    <t>3500900499354</t>
  </si>
  <si>
    <t>นาง คำบาง สุภาเดช</t>
  </si>
  <si>
    <t>3500900256508</t>
  </si>
  <si>
    <t>นาย จรัล แก้วใจดี</t>
  </si>
  <si>
    <t>3500900932295</t>
  </si>
  <si>
    <t>นาย จรัล สุปินยา</t>
  </si>
  <si>
    <t>3500900215968</t>
  </si>
  <si>
    <t>นาย จรัส สมบูรณ์</t>
  </si>
  <si>
    <t>3501000011721</t>
  </si>
  <si>
    <t>นาง จันทร วงศ์จักร์</t>
  </si>
  <si>
    <t>3501000146669</t>
  </si>
  <si>
    <t>นาย จันทร์แก้ว ถานา</t>
  </si>
  <si>
    <t>3500900297611</t>
  </si>
  <si>
    <t>นาย จันทร์จักร สุภาพัฒน์</t>
  </si>
  <si>
    <t>3509901297591</t>
  </si>
  <si>
    <t>นาง จันทร์จิรา มีบุญ</t>
  </si>
  <si>
    <t>3500900852984</t>
  </si>
  <si>
    <t>นาง จันทร์เพ็ญ เตจาสม</t>
  </si>
  <si>
    <t>3500900511737</t>
  </si>
  <si>
    <t>นาง จันทร์สุดา นวชัย</t>
  </si>
  <si>
    <t>3500900087820</t>
  </si>
  <si>
    <t>นาง จินดา เขนย</t>
  </si>
  <si>
    <t>3500900766557</t>
  </si>
  <si>
    <t>นาย เจนวิทย์ แสงจันทร์</t>
  </si>
  <si>
    <t>3500900590670</t>
  </si>
  <si>
    <t>นาย เจริญ จิตรฐาน</t>
  </si>
  <si>
    <t>3500400098351</t>
  </si>
  <si>
    <t>นาย ใจคำ ตุมมาแก้ว</t>
  </si>
  <si>
    <t>3501000194400</t>
  </si>
  <si>
    <t>นาง เฉลา รอตโกมิล</t>
  </si>
  <si>
    <t>3500900854618</t>
  </si>
  <si>
    <t>นาย เฉลิม ธงศรี</t>
  </si>
  <si>
    <t>3501000298612</t>
  </si>
  <si>
    <t>นาย เฉลิม นิลแก้ว</t>
  </si>
  <si>
    <t>3501300449225</t>
  </si>
  <si>
    <t>นาย ชัยพร ไชยคำอุดม</t>
  </si>
  <si>
    <t>3500100483623</t>
  </si>
  <si>
    <t>นาย ชัยวัธน์ วรพันธุ์</t>
  </si>
  <si>
    <t>3500900632925</t>
  </si>
  <si>
    <t>นาย ชาญยุทธ ไทยวงษ์</t>
  </si>
  <si>
    <t>3500900211164</t>
  </si>
  <si>
    <t>นาย ชาตรี ประทุมบาล</t>
  </si>
  <si>
    <t>3500900504137</t>
  </si>
  <si>
    <t>นาง ชีระสมัย ธรรมวงศ์</t>
  </si>
  <si>
    <t>3500900837918</t>
  </si>
  <si>
    <t>นาง ชุ่มใจ รักราษฏร์</t>
  </si>
  <si>
    <t>3500900001283</t>
  </si>
  <si>
    <t>นาง ชุมศรี จินาปุก</t>
  </si>
  <si>
    <t>3500900664371</t>
  </si>
  <si>
    <t>นาย ชูเดช ขุนประคำ</t>
  </si>
  <si>
    <t>3500400073986</t>
  </si>
  <si>
    <t>นาย ณรงค์ กองบุญ</t>
  </si>
  <si>
    <t>3500900874767</t>
  </si>
  <si>
    <t>นาย ณรงค์ คำภิลา</t>
  </si>
  <si>
    <t>3500901025721</t>
  </si>
  <si>
    <t>นาย ณรงค์ ไชยวงศ์ศรี</t>
  </si>
  <si>
    <t>3500400091062</t>
  </si>
  <si>
    <t>นาย ณรงค์ มหายศกุล</t>
  </si>
  <si>
    <t>3501000027201</t>
  </si>
  <si>
    <t>นาย ณัฐพงศ์ มะโนคำ</t>
  </si>
  <si>
    <t>5501000019981</t>
  </si>
  <si>
    <t>นาง เด่นดวงจันทร์ สิทธินวล</t>
  </si>
  <si>
    <t>3500900670096</t>
  </si>
  <si>
    <t>นาง เดือนฉาย มะโนคำ</t>
  </si>
  <si>
    <t>3559900146221</t>
  </si>
  <si>
    <t>นาย ถวัลย์ ศรีใจ</t>
  </si>
  <si>
    <t>3501000348652</t>
  </si>
  <si>
    <t>นาย ถวิล ก้อนคำ</t>
  </si>
  <si>
    <t>3500400072297</t>
  </si>
  <si>
    <t>นาย ทวี ฉัตรวัฒนกำจร</t>
  </si>
  <si>
    <t>3500900116455</t>
  </si>
  <si>
    <t>นาย ทวีโชค เรือนโขง</t>
  </si>
  <si>
    <t>3500900371617</t>
  </si>
  <si>
    <t>นาย ทศพร ผ่องแผ้ว</t>
  </si>
  <si>
    <t>3500400176815</t>
  </si>
  <si>
    <t>นาย ทองแดง จันแก้ว</t>
  </si>
  <si>
    <t>3609800063241</t>
  </si>
  <si>
    <t>นาง ทองใบ วัธนเวธิน</t>
  </si>
  <si>
    <t>3500900512431</t>
  </si>
  <si>
    <t>น.ส. ทองเพ็ญ อุดมสม</t>
  </si>
  <si>
    <t>3500900501685</t>
  </si>
  <si>
    <t>นาย ทองอินทร์ ชื่นใจ</t>
  </si>
  <si>
    <t>3500900994819</t>
  </si>
  <si>
    <t>นาง ทัศนีย์ มั่นอาจ</t>
  </si>
  <si>
    <t>3500900081392</t>
  </si>
  <si>
    <t>นาง ทัศนีย์ สารถี</t>
  </si>
  <si>
    <t>3500900294400</t>
  </si>
  <si>
    <t>นาย เทอดไทย ไชยมงคล</t>
  </si>
  <si>
    <t>3510100313116</t>
  </si>
  <si>
    <t>นาย เทิดศักดิ์ วงศ์คำปัน</t>
  </si>
  <si>
    <t>3500900049898</t>
  </si>
  <si>
    <t>นาง เทียมจันทร์ กลิ่นบุหงา</t>
  </si>
  <si>
    <t>3509901012643</t>
  </si>
  <si>
    <t>นาง เทียมจันทร์ ตันสุหัช</t>
  </si>
  <si>
    <t>3500900638761</t>
  </si>
  <si>
    <t>นาง เทียมศรี ปัญญากาศ</t>
  </si>
  <si>
    <t>3500901091685</t>
  </si>
  <si>
    <t>นาย ธงชัย ไทยวงษ์</t>
  </si>
  <si>
    <t>3501000299015</t>
  </si>
  <si>
    <t>นาย ธนเทพ ทองคำ</t>
  </si>
  <si>
    <t>3500900875267</t>
  </si>
  <si>
    <t>นาย ธนัชพงศ์  ธงธนดล</t>
  </si>
  <si>
    <t>3510100339450</t>
  </si>
  <si>
    <t>นาย ธวัชชัย สุบินรักษ์</t>
  </si>
  <si>
    <t>3509900727304</t>
  </si>
  <si>
    <t>นาง ธัญชนก คิดเฟื่องฟู</t>
  </si>
  <si>
    <t>3500900831294</t>
  </si>
  <si>
    <t>นาย ธีรรัช นาอู</t>
  </si>
  <si>
    <t>5501000002400</t>
  </si>
  <si>
    <t>น.ส. นงเยาว์ สมฤทธิ์</t>
  </si>
  <si>
    <t>3500900617110</t>
  </si>
  <si>
    <t>นาง นงลักษณ์ ภูธิวุฒิ</t>
  </si>
  <si>
    <t>3501900352575</t>
  </si>
  <si>
    <t>นาง นงลักษณ์ อินขะ</t>
  </si>
  <si>
    <t>3500400283905</t>
  </si>
  <si>
    <t>นาย นบพิงค์ พรหมวงศ์</t>
  </si>
  <si>
    <t>3501000152341</t>
  </si>
  <si>
    <t>นาย นพดล กองมณี</t>
  </si>
  <si>
    <t>3501900593637</t>
  </si>
  <si>
    <t>นาย นพพร วรรณรัตน์</t>
  </si>
  <si>
    <t>3500400344190</t>
  </si>
  <si>
    <t>นาย นฤชัย มุกสะดี</t>
  </si>
  <si>
    <t>3501000280705</t>
  </si>
  <si>
    <t>3501000348661</t>
  </si>
  <si>
    <t>น.ส. นวลจันทร์ นันตรัตน์</t>
  </si>
  <si>
    <t>3500900371463</t>
  </si>
  <si>
    <t>นาย นวสรณ์ บาลศรี</t>
  </si>
  <si>
    <t>3440100618252</t>
  </si>
  <si>
    <t>น.ส. นันทพร ศิริสม</t>
  </si>
  <si>
    <t>3500900316853</t>
  </si>
  <si>
    <t>นาง นารยา เก่งกาจ</t>
  </si>
  <si>
    <t>3501400543134</t>
  </si>
  <si>
    <t>นาย นิคม ธรรมสิทธิ์</t>
  </si>
  <si>
    <t>5500900001824</t>
  </si>
  <si>
    <t>นาย นิคม หมื่นพินิจ</t>
  </si>
  <si>
    <t>3500900072431</t>
  </si>
  <si>
    <t>นาง นิตยา เขตวัง</t>
  </si>
  <si>
    <t>3501201000416</t>
  </si>
  <si>
    <t>นาย นิทัศน์ หิรัญสุข</t>
  </si>
  <si>
    <t>3500900198451</t>
  </si>
  <si>
    <t>นาย นิพนธ์ แสงคำมา</t>
  </si>
  <si>
    <t>3501000313883</t>
  </si>
  <si>
    <t>นาง นิพันธ์ วงศ์หาญ</t>
  </si>
  <si>
    <t>3500900269456</t>
  </si>
  <si>
    <t>นาง นิภา ไชยเลิศ</t>
  </si>
  <si>
    <t>3500900597640</t>
  </si>
  <si>
    <t>น.ส. นิภาพรรณ ศิริวงศ์</t>
  </si>
  <si>
    <t>3509900561791</t>
  </si>
  <si>
    <t>นาง นิภาพรรณ อินต๊ะแปง</t>
  </si>
  <si>
    <t>3500900663782</t>
  </si>
  <si>
    <t>นาย นิเวช กิตติคำ</t>
  </si>
  <si>
    <t>3500900097965</t>
  </si>
  <si>
    <t>นาย นิเวสน์ ทัศนีย์ดำรงณ์กุล</t>
  </si>
  <si>
    <t>3501000298833</t>
  </si>
  <si>
    <t>น.ส. บรรจง กลีบทอง</t>
  </si>
  <si>
    <t>3500100188494</t>
  </si>
  <si>
    <t>นาย บัณฑิต ชะฎิล</t>
  </si>
  <si>
    <t>3500900312971</t>
  </si>
  <si>
    <t>นาง บัวจันทร์ ไชยรักษา</t>
  </si>
  <si>
    <t>3500900369183</t>
  </si>
  <si>
    <t>นาย บุญเกตุ ใคร้มูล</t>
  </si>
  <si>
    <t>3500900100320</t>
  </si>
  <si>
    <t>นาย บุญเลิศ แก้วคำเชื้อ</t>
  </si>
  <si>
    <t>5500900004939</t>
  </si>
  <si>
    <t>นาย บุญศรี อุดโมงค์</t>
  </si>
  <si>
    <t>3500900299444</t>
  </si>
  <si>
    <t>นาย บุญส่ง ชัยยอง</t>
  </si>
  <si>
    <t>3500900963727</t>
  </si>
  <si>
    <t>นาย บุญสงค์ เสนาเนียร</t>
  </si>
  <si>
    <t>5500990009625</t>
  </si>
  <si>
    <t>นาย บูรพ์ จันทร์ทิพย์</t>
  </si>
  <si>
    <t>3500900724072</t>
  </si>
  <si>
    <t>นาง ปภัชญา วงศ์สุวรรณ</t>
  </si>
  <si>
    <t>3500900646136</t>
  </si>
  <si>
    <t>นาง ประกายพร ศิริวรรณ</t>
  </si>
  <si>
    <t>3501000050041</t>
  </si>
  <si>
    <t>นาย ประทวน ไชยแก้วเมร์</t>
  </si>
  <si>
    <t>3501000325709</t>
  </si>
  <si>
    <t>นาง ประทานพร พันธุ์สัมฤทธิ์</t>
  </si>
  <si>
    <t>3500900815710</t>
  </si>
  <si>
    <t>นาง ประเทือง ชำนาญ</t>
  </si>
  <si>
    <t>3500900444771</t>
  </si>
  <si>
    <t>นาย ประธาน ปัญญากาศ</t>
  </si>
  <si>
    <t>3500901091677</t>
  </si>
  <si>
    <t>นาย ประพัฒน์ น้ำจำ</t>
  </si>
  <si>
    <t>3500900311231</t>
  </si>
  <si>
    <t>นาย ประพันธ์ วุฒิรัตน์</t>
  </si>
  <si>
    <t>3501000403319</t>
  </si>
  <si>
    <t>นาง ประไพศรี กิติ</t>
  </si>
  <si>
    <t>3501000091759</t>
  </si>
  <si>
    <t>นาย ประยูร ณ  เชียงใหม่</t>
  </si>
  <si>
    <t>3501000421228</t>
  </si>
  <si>
    <t>นาย ประวัติ มูลศรี</t>
  </si>
  <si>
    <t>3500900722614</t>
  </si>
  <si>
    <t>นาย ประเวศ ยะรินทร์</t>
  </si>
  <si>
    <t>3501000008801</t>
  </si>
  <si>
    <t>นาย ประสาน ท่าข้าม</t>
  </si>
  <si>
    <t>3500900789662</t>
  </si>
  <si>
    <t>นาย ปรีชา ปะริรัตน์</t>
  </si>
  <si>
    <t>3500900323299</t>
  </si>
  <si>
    <t>นาย ผดุงชาติ ศุภรัตนวงศ์</t>
  </si>
  <si>
    <t>3500900956101</t>
  </si>
  <si>
    <t>นาง ผ่องพรรณ ท่าข้าม</t>
  </si>
  <si>
    <t>3500900789719</t>
  </si>
  <si>
    <t>นาง ผ่องพรรณ เรือนประเสริฐ</t>
  </si>
  <si>
    <t>3500400069938</t>
  </si>
  <si>
    <t>น.ส. ผ่องศรี ปัญพรม</t>
  </si>
  <si>
    <t>3500900183136</t>
  </si>
  <si>
    <t>นาย พงพันธ์ ตะติยา</t>
  </si>
  <si>
    <t>3501000322246</t>
  </si>
  <si>
    <t>นาย พงษ์ศักดิ์ ใหม่ขันธ์</t>
  </si>
  <si>
    <t>3500900979313</t>
  </si>
  <si>
    <t>นาย พจน์ จินาวรกุล</t>
  </si>
  <si>
    <t>3500400106361</t>
  </si>
  <si>
    <t>นาง พชรวรรณ อุตศรี</t>
  </si>
  <si>
    <t>3460500571385</t>
  </si>
  <si>
    <t>นาง พนิดา ไชยวัณณ์</t>
  </si>
  <si>
    <t>3500400073366</t>
  </si>
  <si>
    <t>นาย พรชนก ไชยชนะ</t>
  </si>
  <si>
    <t>3509900374525</t>
  </si>
  <si>
    <t>นาย พรชัย จินาปุก</t>
  </si>
  <si>
    <t>3500900664363</t>
  </si>
  <si>
    <t>นาง พัชรี ณ เชียงใหม่</t>
  </si>
  <si>
    <t>3501000421236</t>
  </si>
  <si>
    <t>นาง พัฒนา พรหมวงศ์</t>
  </si>
  <si>
    <t>3500900205318</t>
  </si>
  <si>
    <t>นาง พิกุล พวงลำเจียก</t>
  </si>
  <si>
    <t>3500400293285</t>
  </si>
  <si>
    <t>นาย พิชัย ชั้นอินทร์งาม</t>
  </si>
  <si>
    <t>3500900093005</t>
  </si>
  <si>
    <t>นาย พิทักษ์ จุฬาพรหมศิลป์</t>
  </si>
  <si>
    <t>3500900499346</t>
  </si>
  <si>
    <t>นาย พิบูลย์ สิงหสันติ</t>
  </si>
  <si>
    <t>3500900279834</t>
  </si>
  <si>
    <t>นาง พิมพรรณ จันทร</t>
  </si>
  <si>
    <t>3560400156334</t>
  </si>
  <si>
    <t>นาง พิมพ์ไสว ก้อนคำ</t>
  </si>
  <si>
    <t>3500400072319</t>
  </si>
  <si>
    <t>นาย พีระพงษ์ เดชานุวัติ</t>
  </si>
  <si>
    <t>3500900244313</t>
  </si>
  <si>
    <t>นาย เพ็ชรไทย คล้ายวงค์</t>
  </si>
  <si>
    <t>3501000272311</t>
  </si>
  <si>
    <t>นาง เพ็ญแข ศรีแก้ว</t>
  </si>
  <si>
    <t>3501400620562</t>
  </si>
  <si>
    <t>นาง เพ็ญประภา ลำจวน</t>
  </si>
  <si>
    <t>3500900127813</t>
  </si>
  <si>
    <t>นาง เพ็ญศรี สงค์ประชา</t>
  </si>
  <si>
    <t>3500900118199</t>
  </si>
  <si>
    <t>นาง เพ็ญศิริ จันทร์คำ</t>
  </si>
  <si>
    <t>3500900046694</t>
  </si>
  <si>
    <t>น.ส. เพลินใจ บุญตันถา</t>
  </si>
  <si>
    <t>3501300799005</t>
  </si>
  <si>
    <t>นาง เพลินนภา จารสิงห์</t>
  </si>
  <si>
    <t>3501000131220</t>
  </si>
  <si>
    <t>นาง ไพฑูรย์ วุฒิลักษณ์</t>
  </si>
  <si>
    <t>3500900371480</t>
  </si>
  <si>
    <t>นาง ไพรินทร์ คอทอง</t>
  </si>
  <si>
    <t>3500900320541</t>
  </si>
  <si>
    <t>น.ส. ฟองคำ แสงบุญ</t>
  </si>
  <si>
    <t>3500900728078</t>
  </si>
  <si>
    <t>น.ส. ภัทร์ธีนันท์ เฮงประดิษฐ์</t>
  </si>
  <si>
    <t>3509900227981</t>
  </si>
  <si>
    <t>นาง ภัสรัค เรือนโขง</t>
  </si>
  <si>
    <t>3500900371579</t>
  </si>
  <si>
    <t>นาย ภูวนาถ งามรูป</t>
  </si>
  <si>
    <t>3500900041196</t>
  </si>
  <si>
    <t>นาย ภูวเสฎฐ์ ภัคพัชระพงษ์</t>
  </si>
  <si>
    <t>5509900085325</t>
  </si>
  <si>
    <t>นาย มงคล คันธรส</t>
  </si>
  <si>
    <t>3501000204464</t>
  </si>
  <si>
    <t>นาย มงคล วัฒนสัตย์</t>
  </si>
  <si>
    <t>3500900298189</t>
  </si>
  <si>
    <t>นาย มนตรี คำฟู</t>
  </si>
  <si>
    <t>5500990011646</t>
  </si>
  <si>
    <t>นาย มนัส กองพล</t>
  </si>
  <si>
    <t>3500900855169</t>
  </si>
  <si>
    <t>นาย มนัส ดีคำปา</t>
  </si>
  <si>
    <t>3500900703881</t>
  </si>
  <si>
    <t>นาย มนัสนันท์ แก้วประเสริฐ</t>
  </si>
  <si>
    <t>3500900815701</t>
  </si>
  <si>
    <t>นาง มลิวัลย์ มณีจักร์</t>
  </si>
  <si>
    <t>3500900516470</t>
  </si>
  <si>
    <t>นาย มานพ ไชยขาว</t>
  </si>
  <si>
    <t>3501000246124</t>
  </si>
  <si>
    <t>นาง มุกดา ศรีอุทธา</t>
  </si>
  <si>
    <t>3501000055779</t>
  </si>
  <si>
    <t>นาง เมยานี นันใจ</t>
  </si>
  <si>
    <t>3500900640138</t>
  </si>
  <si>
    <t>นาย ไมตรี อุตตมะ</t>
  </si>
  <si>
    <t>3500900167700</t>
  </si>
  <si>
    <t>นาย ยงทร อภิวงค์งาม</t>
  </si>
  <si>
    <t>3500900021705</t>
  </si>
  <si>
    <t>นาย ยงยุทธ ตั้งตระกูล</t>
  </si>
  <si>
    <t>3500900833904</t>
  </si>
  <si>
    <t>นาง ยุพิน คำภีระบุรี</t>
  </si>
  <si>
    <t>3501000008011</t>
  </si>
  <si>
    <t>นาง ยุพิน อะโน</t>
  </si>
  <si>
    <t>3501000364836</t>
  </si>
  <si>
    <t>นาง รจนีย์นาฏ แสงสุวรรณ์</t>
  </si>
  <si>
    <t>3509900309707</t>
  </si>
  <si>
    <t>นาย ระพินทร์ อินทะพันธุ์</t>
  </si>
  <si>
    <t>3500900262800</t>
  </si>
  <si>
    <t>นาง ระพีพรรณ อินภิบาล</t>
  </si>
  <si>
    <t>3500900332468</t>
  </si>
  <si>
    <t>นาง รัชนี ปิงใจ</t>
  </si>
  <si>
    <t>3570900256362</t>
  </si>
  <si>
    <t>น.ส. รัศนี นามวงศ์</t>
  </si>
  <si>
    <t>3509900266048</t>
  </si>
  <si>
    <t>นาง รำไพ เลือดนักรบ</t>
  </si>
  <si>
    <t>3500700150391</t>
  </si>
  <si>
    <t>นาง ละไม ขุนประคำ</t>
  </si>
  <si>
    <t>3500400073994</t>
  </si>
  <si>
    <t>นาง ละวัน อักษรดิษฐ์</t>
  </si>
  <si>
    <t>3501200576624</t>
  </si>
  <si>
    <t>นาง ลัดดา อินตากูล</t>
  </si>
  <si>
    <t>3500400298414</t>
  </si>
  <si>
    <t>นาง ลัดดาวัลย์ เมธา</t>
  </si>
  <si>
    <t>3500900995726</t>
  </si>
  <si>
    <t>นาง ลำดวน เมืองใจ</t>
  </si>
  <si>
    <t>3500900773669</t>
  </si>
  <si>
    <t>นาง ลำดวน วัฒนวิมลกร</t>
  </si>
  <si>
    <t>3509901073138</t>
  </si>
  <si>
    <t>นาย เลิศศักดิ์ สีมี่</t>
  </si>
  <si>
    <t>3620300454588</t>
  </si>
  <si>
    <t>นาง วนิดา สมฤทธิ์</t>
  </si>
  <si>
    <t>3500100484921</t>
  </si>
  <si>
    <t>นาง วนิดา แสนยอง</t>
  </si>
  <si>
    <t>3110401440650</t>
  </si>
  <si>
    <t>นาง วรรณดา ยาวิเชียร</t>
  </si>
  <si>
    <t>3500900994690</t>
  </si>
  <si>
    <t>นาง วรรณพร จันทร์ดี</t>
  </si>
  <si>
    <t>3500900504536</t>
  </si>
  <si>
    <t>นาง วรวรรณ กันธาทรัพย์</t>
  </si>
  <si>
    <t>3500900123893</t>
  </si>
  <si>
    <t>นาย วรวิทย์ บุญมาไชย</t>
  </si>
  <si>
    <t>3500900266198</t>
  </si>
  <si>
    <t>นาย วรศักดิ์ ไชยวัณณ์</t>
  </si>
  <si>
    <t>3501800226764</t>
  </si>
  <si>
    <t>นาย วราพงษ์ จารุจินดา</t>
  </si>
  <si>
    <t>5500900037675</t>
  </si>
  <si>
    <t>นาง วราภรณ์ สงค์ประชา</t>
  </si>
  <si>
    <t>3500900118237</t>
  </si>
  <si>
    <t>นาง วริยาภรณ์ ผัดเจริญ</t>
  </si>
  <si>
    <t>3501900079968</t>
  </si>
  <si>
    <t>นาง วลัยพร เขื่อนเพชร</t>
  </si>
  <si>
    <t>3500400279240</t>
  </si>
  <si>
    <t>นาย วสันต์ เผื่อนเผ่างาม</t>
  </si>
  <si>
    <t>3501000270921</t>
  </si>
  <si>
    <t>นาง วัชรา ชื่นตา</t>
  </si>
  <si>
    <t>3501900578115</t>
  </si>
  <si>
    <t>นาย วัฒนา เทพธรรม</t>
  </si>
  <si>
    <t>3509900812514</t>
  </si>
  <si>
    <t>นาย วัฒนากิจ สมหวัง</t>
  </si>
  <si>
    <t>3500900587156</t>
  </si>
  <si>
    <t>นาง วันทนีย์ จิตรฐาน</t>
  </si>
  <si>
    <t>5500490001391</t>
  </si>
  <si>
    <t>น.ส. วันเพ็ญ ทองกันทา</t>
  </si>
  <si>
    <t>3509901125588</t>
  </si>
  <si>
    <t>นาง วันเพ็ญ วรรณชัย</t>
  </si>
  <si>
    <t>3500900046341</t>
  </si>
  <si>
    <t>นาง วัลภา ปานหมอก</t>
  </si>
  <si>
    <t>3500900300591</t>
  </si>
  <si>
    <t>นาย วิกฤษ กองกิจ</t>
  </si>
  <si>
    <t>5500990008742</t>
  </si>
  <si>
    <t>นาย วิชา กันธะวงษ์</t>
  </si>
  <si>
    <t>3500900122358</t>
  </si>
  <si>
    <t>นาย วิชาญ เงินถา</t>
  </si>
  <si>
    <t>3500900375027</t>
  </si>
  <si>
    <t>นาย วิเชียร เชาว์สวัสดิ์</t>
  </si>
  <si>
    <t>3500900082003</t>
  </si>
  <si>
    <t>นาย วิทูร อินปันกุล</t>
  </si>
  <si>
    <t>3500900316951</t>
  </si>
  <si>
    <t>นาย วิธี ฤทธิจรูญ</t>
  </si>
  <si>
    <t>3500400088045</t>
  </si>
  <si>
    <t>นาย วินัย ศรีสองเมือง</t>
  </si>
  <si>
    <t>3500400122928</t>
  </si>
  <si>
    <t>นาย วิรัตน์ ปานหมอก</t>
  </si>
  <si>
    <t>3501000427366</t>
  </si>
  <si>
    <t>นาง วิไล วงค์แว่น</t>
  </si>
  <si>
    <t>3501300153792</t>
  </si>
  <si>
    <t>นาย วิเวก สุริวรรณ</t>
  </si>
  <si>
    <t>3500400045311</t>
  </si>
  <si>
    <t>นาย วิศิษฐ์ สุภาเดช</t>
  </si>
  <si>
    <t>3500900256664</t>
  </si>
  <si>
    <t>นาง วีณา บุญมาชัย</t>
  </si>
  <si>
    <t>3500900511788</t>
  </si>
  <si>
    <t>นาย วีรศักดิ์ คำเปี้ย</t>
  </si>
  <si>
    <t>3501000352676</t>
  </si>
  <si>
    <t>นาย วีระพงษ์ เตจ๊ะมา</t>
  </si>
  <si>
    <t>3500900534451</t>
  </si>
  <si>
    <t>นาย วีระพล ชัยแก่น</t>
  </si>
  <si>
    <t>3501000115623</t>
  </si>
  <si>
    <t>นาย วีระพันธ์ เวทะธรรม</t>
  </si>
  <si>
    <t>3501000272303</t>
  </si>
  <si>
    <t>น.ส. แววตา กันธวงศ์</t>
  </si>
  <si>
    <t>3500900331518</t>
  </si>
  <si>
    <t>นาย ศรจักร จุลนีย์</t>
  </si>
  <si>
    <t>3501000050033</t>
  </si>
  <si>
    <t>นาง ศรีทวน พะวันนา</t>
  </si>
  <si>
    <t>3500900557109</t>
  </si>
  <si>
    <t>นาย ศรีทัศน์ เดชประทุม</t>
  </si>
  <si>
    <t>3500900823151</t>
  </si>
  <si>
    <t>นาง ศรีนวล กาละวิชัย</t>
  </si>
  <si>
    <t>3500900102705</t>
  </si>
  <si>
    <t>นาง ศรีนวล สิงหลักษณ์</t>
  </si>
  <si>
    <t>3500900498765</t>
  </si>
  <si>
    <t>นาย ศรีประชา สอนชุ่มเสียง</t>
  </si>
  <si>
    <t>3500901094935</t>
  </si>
  <si>
    <t>นาง ศรีพร กันธะวงค์</t>
  </si>
  <si>
    <t>3501000115674</t>
  </si>
  <si>
    <t>นาง ศรีวิไล พรมปัน</t>
  </si>
  <si>
    <t>5500990008106</t>
  </si>
  <si>
    <t>นาย ศานิตย์ เรือนสุภา</t>
  </si>
  <si>
    <t>3500900300400</t>
  </si>
  <si>
    <t>นาง ศิริธร สุวรรณพงษ์</t>
  </si>
  <si>
    <t>3509900451741</t>
  </si>
  <si>
    <t>นาง ศิริพร แก้วบุญเรือง</t>
  </si>
  <si>
    <t>3501000272362</t>
  </si>
  <si>
    <t>นาง ศิริพรรณ สาอ้าย</t>
  </si>
  <si>
    <t>3500900450584</t>
  </si>
  <si>
    <t>นาง ศิริพรรณี สิงหสันติ</t>
  </si>
  <si>
    <t>3500900279869</t>
  </si>
  <si>
    <t>นาย ศิลป์ สิงหลักษณ์</t>
  </si>
  <si>
    <t>3500900498790</t>
  </si>
  <si>
    <t>นาย ศิลป์ทวี กันธะมัง</t>
  </si>
  <si>
    <t>3500900860162</t>
  </si>
  <si>
    <t>นาย สงัด มีบุญ</t>
  </si>
  <si>
    <t>3500900853026</t>
  </si>
  <si>
    <t>นาย สถิตย์ อริวรรณา</t>
  </si>
  <si>
    <t>3510100367496</t>
  </si>
  <si>
    <t>นาย สนั่น กันธพงษ์</t>
  </si>
  <si>
    <t>4501000001278</t>
  </si>
  <si>
    <t>นาย สนั่น พวงสายใจ</t>
  </si>
  <si>
    <t>3501000075141</t>
  </si>
  <si>
    <t>นาย สนิท นันใจ</t>
  </si>
  <si>
    <t>3500900640162</t>
  </si>
  <si>
    <t>นาย สมจิต ปานหมอก</t>
  </si>
  <si>
    <t>3501000150976</t>
  </si>
  <si>
    <t>นาง สมจิตต์ กลั่นเรืองแสง</t>
  </si>
  <si>
    <t>3500900628430</t>
  </si>
  <si>
    <t>นาย สมชาย ไชยวงค์</t>
  </si>
  <si>
    <t>3500400341751</t>
  </si>
  <si>
    <t>3501000145701</t>
  </si>
  <si>
    <t>นาย สมชาย ยังศักดิ์</t>
  </si>
  <si>
    <t>3501300630256</t>
  </si>
  <si>
    <t>นาย สมบูรณ์ ดวงฤทธิ์</t>
  </si>
  <si>
    <t>3501000047113</t>
  </si>
  <si>
    <t>นาย สมบูรณ์ วงค์แว่น</t>
  </si>
  <si>
    <t>3501300153784</t>
  </si>
  <si>
    <t>นาย สมบูรณ์ วีรประพันธ์</t>
  </si>
  <si>
    <t>3500900888407</t>
  </si>
  <si>
    <t>นาย สมบูรณ์ อินต๊ะผัด</t>
  </si>
  <si>
    <t>3500901081523</t>
  </si>
  <si>
    <t>นาย สมพงษ์ ไชยเดช</t>
  </si>
  <si>
    <t>3500901069329</t>
  </si>
  <si>
    <t>นาย สมพร อะโน</t>
  </si>
  <si>
    <t>3501000364828</t>
  </si>
  <si>
    <t>นาย สมพล วงศ์ทะกัณฑ์</t>
  </si>
  <si>
    <t>3500800017056</t>
  </si>
  <si>
    <t>นาย สมพันธ์ กำทอง</t>
  </si>
  <si>
    <t>3500500463280</t>
  </si>
  <si>
    <t>นาง สมลักษณ์ พุทธพันธ์</t>
  </si>
  <si>
    <t>3500900618108</t>
  </si>
  <si>
    <t>นาง สมศรี เดชประทุม</t>
  </si>
  <si>
    <t>3500900823160</t>
  </si>
  <si>
    <t>นาง สมศรี เรือนชัย</t>
  </si>
  <si>
    <t>3500900078871</t>
  </si>
  <si>
    <t>นาย สว่าง นารี</t>
  </si>
  <si>
    <t>3501000092089</t>
  </si>
  <si>
    <t>นาย สว่าง บุญนายืน</t>
  </si>
  <si>
    <t>3500900371889</t>
  </si>
  <si>
    <t>นาย สวาท หมีโชติ</t>
  </si>
  <si>
    <t>3630200043357</t>
  </si>
  <si>
    <t>นาง สังวาลย์ วรรณพีระ</t>
  </si>
  <si>
    <t>3500900834731</t>
  </si>
  <si>
    <t>นาย สัมพันธ์ สุทธปรีดา</t>
  </si>
  <si>
    <t>3501000142337</t>
  </si>
  <si>
    <t>นาง สายทอง วงศ์ทะกันณ์</t>
  </si>
  <si>
    <t>3500900822431</t>
  </si>
  <si>
    <t>นาง สายพิณ ตั้งตระกูล</t>
  </si>
  <si>
    <t>3500900833912</t>
  </si>
  <si>
    <t>นาง สายพิน สุภาแสน</t>
  </si>
  <si>
    <t>3501900270005</t>
  </si>
  <si>
    <t>นาง สายสมร วรรณศักดิ์</t>
  </si>
  <si>
    <t>3500900288035</t>
  </si>
  <si>
    <t>นาย สายัณห์ รุ่งศรี</t>
  </si>
  <si>
    <t>3500900616717</t>
  </si>
  <si>
    <t>นาย สายัน สุขพันธุ์</t>
  </si>
  <si>
    <t>3500900726261</t>
  </si>
  <si>
    <t>นาย สำราญ อินภิบาล</t>
  </si>
  <si>
    <t>3500900332450</t>
  </si>
  <si>
    <t>นาย สำเริง ฟูฟอง</t>
  </si>
  <si>
    <t>3500900296267</t>
  </si>
  <si>
    <t>นาย สิงห์คำ แสนคำ</t>
  </si>
  <si>
    <t>3500400074133</t>
  </si>
  <si>
    <t>นาย สุกิจ ฤทธิ์ชุมพล</t>
  </si>
  <si>
    <t>3500400209314</t>
  </si>
  <si>
    <t>นาย สุเกียรติ เกษรศรี</t>
  </si>
  <si>
    <t>3501900681633</t>
  </si>
  <si>
    <t>นาย สุเขต แก้วขาว</t>
  </si>
  <si>
    <t>3500900985861</t>
  </si>
  <si>
    <t>นาง สุจิตรา ทัศเกตุ</t>
  </si>
  <si>
    <t>3500900858621</t>
  </si>
  <si>
    <t>นาย สุจินต์ ดาราม</t>
  </si>
  <si>
    <t>3501000009394</t>
  </si>
  <si>
    <t>นาย สุเทพ กันธารักษ์</t>
  </si>
  <si>
    <t>3500900378859</t>
  </si>
  <si>
    <t>นาง สุธีย์รัตน์ อินต๊ะหล่อ</t>
  </si>
  <si>
    <t>3500900857790</t>
  </si>
  <si>
    <t>นาย สุนทร สุนันท์ต๊ะ</t>
  </si>
  <si>
    <t>3501200850009</t>
  </si>
  <si>
    <t>นาง สุนีย์ ธนะชัยขันธ์</t>
  </si>
  <si>
    <t>3501400077109</t>
  </si>
  <si>
    <t>นาง สุพัตรา พันธ์เกษม</t>
  </si>
  <si>
    <t>3500900856882</t>
  </si>
  <si>
    <t>น.ส. สุพัตรา มั่งมูล</t>
  </si>
  <si>
    <t>3500900764244</t>
  </si>
  <si>
    <t>3509900507797</t>
  </si>
  <si>
    <t>นาย สุเมธี สืบสาย</t>
  </si>
  <si>
    <t>3501000054373</t>
  </si>
  <si>
    <t>นาย สุรชัย มูลอ้าย</t>
  </si>
  <si>
    <t>3500900436573</t>
  </si>
  <si>
    <t>นาย สุรชาติ คอทอง</t>
  </si>
  <si>
    <t>3500900320532</t>
  </si>
  <si>
    <t>นาย สุรเดช บริสุทธิ์</t>
  </si>
  <si>
    <t>5500990007401</t>
  </si>
  <si>
    <t>นาย สุรพล ธรรมรังษี</t>
  </si>
  <si>
    <t>3500900098023</t>
  </si>
  <si>
    <t>นาย สุรพล สังข์ศิริ</t>
  </si>
  <si>
    <t>3500400158663</t>
  </si>
  <si>
    <t>นาย สุรพล สาระจันทร์</t>
  </si>
  <si>
    <t>3500400086875</t>
  </si>
  <si>
    <t>นาย สุรศักดิ์ วงศ์ศักดิ์</t>
  </si>
  <si>
    <t>3500900839571</t>
  </si>
  <si>
    <t>นาย สุรัตน์ กาญจนสุวรรณ</t>
  </si>
  <si>
    <t>3500100221807</t>
  </si>
  <si>
    <t>นาง สุรีย์ อุดชา</t>
  </si>
  <si>
    <t>3509901138094</t>
  </si>
  <si>
    <t>นาง สุวพิชญ์ ชุ่มฝน</t>
  </si>
  <si>
    <t>3500600617335</t>
  </si>
  <si>
    <t>นาย สุวัฒณ์ เนติประวัติ</t>
  </si>
  <si>
    <t>3570600004759</t>
  </si>
  <si>
    <t>นาย สุวิทย์ จันทรา</t>
  </si>
  <si>
    <t>3500900048123</t>
  </si>
  <si>
    <t>นาย สุวิน วรรณชัย</t>
  </si>
  <si>
    <t>3500900046333</t>
  </si>
  <si>
    <t>นาง เสงี่ยม ปาเหนือ</t>
  </si>
  <si>
    <t>3500900658061</t>
  </si>
  <si>
    <t>นาง เสงี่ยม สุขถาวรศรี</t>
  </si>
  <si>
    <t>3500900322250</t>
  </si>
  <si>
    <t>นาย เสมียน ขุนจันทร์</t>
  </si>
  <si>
    <t>3610600577588</t>
  </si>
  <si>
    <t>นาย เสรี วุฒิลักษณ์</t>
  </si>
  <si>
    <t>3500900371471</t>
  </si>
  <si>
    <t>นาง เสาวนีย์ วิทิตปริวรรต</t>
  </si>
  <si>
    <t>3501000287289</t>
  </si>
  <si>
    <t>นาง แสงหล้า รณะบุตร</t>
  </si>
  <si>
    <t>3500900300248</t>
  </si>
  <si>
    <t>นาง แสงอรุณ ศรีวรรณ</t>
  </si>
  <si>
    <t>3500900767812</t>
  </si>
  <si>
    <t>นาย แสวง ร้อยหมื่น</t>
  </si>
  <si>
    <t>3500900722444</t>
  </si>
  <si>
    <t>นาย อดิศร จันทร์ธีระโรจน์</t>
  </si>
  <si>
    <t>3580500014493</t>
  </si>
  <si>
    <t>นาย อนันต์ ไชยวงศ์</t>
  </si>
  <si>
    <t>3500900726300</t>
  </si>
  <si>
    <t>นาย อนันต์ สงค์ประชา</t>
  </si>
  <si>
    <t>3500900118181</t>
  </si>
  <si>
    <t>นาย อภิชาติ ยาวิเชียร</t>
  </si>
  <si>
    <t>3500900994681</t>
  </si>
  <si>
    <t>3500900855151</t>
  </si>
  <si>
    <t>นาย อรุณ วรรณพีระ</t>
  </si>
  <si>
    <t>3500900834722</t>
  </si>
  <si>
    <t>นาย อัครพล อยู่เย็น</t>
  </si>
  <si>
    <t>3500900722339</t>
  </si>
  <si>
    <t>นาง อัญชลี อินลวง</t>
  </si>
  <si>
    <t>3501000441725</t>
  </si>
  <si>
    <t>นาง อัมพร ขนุนทอง</t>
  </si>
  <si>
    <t>3500900965185</t>
  </si>
  <si>
    <t>นาง อัมพร ทิศหล้า</t>
  </si>
  <si>
    <t>3501000201902</t>
  </si>
  <si>
    <t>นาย อาคม เพ็ญบุญ</t>
  </si>
  <si>
    <t>3509901145511</t>
  </si>
  <si>
    <t>3501900633116</t>
  </si>
  <si>
    <t>นาง อำไพ รักเสมอ</t>
  </si>
  <si>
    <t>3500900157283</t>
  </si>
  <si>
    <t>นาย อินตา สาคร</t>
  </si>
  <si>
    <t>3500900002395</t>
  </si>
  <si>
    <t>นาย อินทร ไชยรักษา</t>
  </si>
  <si>
    <t>3500900369175</t>
  </si>
  <si>
    <t>น.ส. อินทิรา ขันทอง</t>
  </si>
  <si>
    <t>3500400166275</t>
  </si>
  <si>
    <t>นาย อุดมศักดิ์ วงศ์ศรี</t>
  </si>
  <si>
    <t>5500490009227</t>
  </si>
  <si>
    <t>นาย อุทัย นวลจันทร์</t>
  </si>
  <si>
    <t>3509900078217</t>
  </si>
  <si>
    <t>นาง อุทุมพร แสนโคตร</t>
  </si>
  <si>
    <t>3500400087766</t>
  </si>
  <si>
    <t>นาย อุ่น ตาสุกใส</t>
  </si>
  <si>
    <t>3500900857561</t>
  </si>
  <si>
    <t>นาง อุบล ลาดสุวรรณ</t>
  </si>
  <si>
    <t>3500900255366</t>
  </si>
  <si>
    <t>นาง อุไร วงศ์ศักดิ์</t>
  </si>
  <si>
    <t>3500900839589</t>
  </si>
  <si>
    <t>นาง อุษณีย์ อินปันกุล</t>
  </si>
  <si>
    <t>3509901263590</t>
  </si>
  <si>
    <t>นาง อุษา วรพันธุ์</t>
  </si>
  <si>
    <t>3500900734817</t>
  </si>
  <si>
    <t>น.ส. เอื้องศรี นิยมธรรม</t>
  </si>
  <si>
    <t>3500900785900</t>
  </si>
  <si>
    <t>นาย โอภาส จันทร์ดี</t>
  </si>
  <si>
    <t>3500900504528</t>
  </si>
  <si>
    <t>นาย ชัยวิชิต ชมภู</t>
  </si>
  <si>
    <t>3501000283691</t>
  </si>
  <si>
    <t>นาย คำสุข สาอ้าย</t>
  </si>
  <si>
    <t>3500900450576</t>
  </si>
  <si>
    <t>นาย ทองอินทร์ ศรีทอง</t>
  </si>
  <si>
    <t xml:space="preserve">3501000143139 </t>
  </si>
  <si>
    <t>นาย นรินทร์ คำปิ่นแก้ว</t>
  </si>
  <si>
    <t xml:space="preserve">3501000220770 </t>
  </si>
  <si>
    <t>นาย นิติพัฒน์ กิตติคำ</t>
  </si>
  <si>
    <t xml:space="preserve">3500900234610 </t>
  </si>
  <si>
    <t>นาย วิชัย ทิพรส</t>
  </si>
  <si>
    <t>3500400071754</t>
  </si>
  <si>
    <t>นาย กำจรเดช พรหมสวัสดิ์</t>
  </si>
  <si>
    <t xml:space="preserve">3509901263875 </t>
  </si>
  <si>
    <t>นาย เจริญ ใหม่คำ</t>
  </si>
  <si>
    <t xml:space="preserve">3580300034644 </t>
  </si>
  <si>
    <t>นาย สมบูรณ์ เหลืองสุวรรณ</t>
  </si>
  <si>
    <t>3500900302526</t>
  </si>
  <si>
    <t>นาย อนันต์ ธรรมปัญญา</t>
  </si>
  <si>
    <t xml:space="preserve">3501400188491 </t>
  </si>
  <si>
    <t>นาย มงคล คำดา</t>
  </si>
  <si>
    <t xml:space="preserve">3502000110304 </t>
  </si>
  <si>
    <t>นาย บัณฑิต นฤประชา</t>
  </si>
  <si>
    <t xml:space="preserve">3500900044446 </t>
  </si>
  <si>
    <t>นาย วัชรินทร์พงษ์ ศิริมา</t>
  </si>
  <si>
    <t xml:space="preserve">3501200752112 </t>
  </si>
  <si>
    <t>นาง อัมพร แสงคำมา</t>
  </si>
  <si>
    <t>3501000313841</t>
  </si>
  <si>
    <t>นาง สุกัญญา ฤทธิ์ชุมพล</t>
  </si>
  <si>
    <t>3500400209322</t>
  </si>
  <si>
    <t>นาย สุเทพ จันทร์แก้ว</t>
  </si>
  <si>
    <t>3500100331785</t>
  </si>
  <si>
    <t>น.ส. จันทร์เพ็ญ ทิพวงศ์</t>
  </si>
  <si>
    <t>3500400037971</t>
  </si>
  <si>
    <t>นาง สุพิน สมบูรณ์</t>
  </si>
  <si>
    <t>3501000011763</t>
  </si>
  <si>
    <t>นาง บัวจันทร์ ฟูฟอง</t>
  </si>
  <si>
    <t xml:space="preserve">3500900296259 </t>
  </si>
  <si>
    <t>นาง อุษา เวชวงษ์</t>
  </si>
  <si>
    <t>3500900618981</t>
  </si>
  <si>
    <t>นาย พัลลภ คำลาพิศ</t>
  </si>
  <si>
    <t xml:space="preserve">3501100174150 </t>
  </si>
  <si>
    <t>นาย นพรัตน์ ทิพจร</t>
  </si>
  <si>
    <t>3500700175083</t>
  </si>
  <si>
    <t>นาย ประเสริฐ จันทร์บุญ</t>
  </si>
  <si>
    <t>3500900252243</t>
  </si>
  <si>
    <t>นาง เครือจันทร์ ว่องไว</t>
  </si>
  <si>
    <t xml:space="preserve">3509900919971 </t>
  </si>
  <si>
    <t>นาย เรวัตร วรรณวัต</t>
  </si>
  <si>
    <t>3550900207833</t>
  </si>
  <si>
    <t>นาง วัชราภรณ์ เขนย</t>
  </si>
  <si>
    <t>3501900158272</t>
  </si>
  <si>
    <t>นาง อำพร ป้อมใจ</t>
  </si>
  <si>
    <t xml:space="preserve">3501200556011 </t>
  </si>
  <si>
    <t>นาง กฤษฎาพร ณ เชียงใหม่</t>
  </si>
  <si>
    <t xml:space="preserve">3500700285440 </t>
  </si>
  <si>
    <t>นาย เจริญ อินถา</t>
  </si>
  <si>
    <t>3501000313140</t>
  </si>
  <si>
    <t>นาง วีณา ชม ภู</t>
  </si>
  <si>
    <t xml:space="preserve">3510600090817 </t>
  </si>
  <si>
    <t>นาง มณีพรรณ ศรีทอง</t>
  </si>
  <si>
    <t>3501000143163</t>
  </si>
  <si>
    <t>นาง ทองทวี พรประภา</t>
  </si>
  <si>
    <t>3500900586001</t>
  </si>
  <si>
    <t>นาง จิราภรณ์ ประชาธิกุลชัย</t>
  </si>
  <si>
    <t>3219900003520</t>
  </si>
  <si>
    <t>นาย บุญช่วย ชื่นใจ</t>
  </si>
  <si>
    <t>3500900994860</t>
  </si>
  <si>
    <t>นาย บุญทอง คำปัญญา</t>
  </si>
  <si>
    <t>3500900338237</t>
  </si>
  <si>
    <t>นาย สมเกียรติ์ ศรีเป็ง</t>
  </si>
  <si>
    <t>3500900333227</t>
  </si>
  <si>
    <t>นาย ประเสริฐ จันทะวัน</t>
  </si>
  <si>
    <t>3501000366979</t>
  </si>
  <si>
    <t>นาย พงษ์พจน์ ชัยบุรินทร์</t>
  </si>
  <si>
    <t>3509901071500</t>
  </si>
  <si>
    <t>นาง นงนุช แสนนามวงษ์</t>
  </si>
  <si>
    <t>3509900999134</t>
  </si>
  <si>
    <t>นาง อิชย์ชญา จักร์คำ</t>
  </si>
  <si>
    <t>3509900258509</t>
  </si>
  <si>
    <t>5501090000029</t>
  </si>
  <si>
    <t>3509900655699</t>
  </si>
  <si>
    <t>3500400105624</t>
  </si>
  <si>
    <t>3500900655186</t>
  </si>
  <si>
    <t>นายชัยเดช  ดอกเกี๋ยง</t>
  </si>
  <si>
    <t>3502000016618</t>
  </si>
  <si>
    <t>3540400334054</t>
  </si>
  <si>
    <t>5580400016300</t>
  </si>
  <si>
    <t>3180500596097</t>
  </si>
  <si>
    <t>3501000093140</t>
  </si>
  <si>
    <t>3500900787805</t>
  </si>
  <si>
    <t>3500400095289</t>
  </si>
  <si>
    <t>3500400095076</t>
  </si>
  <si>
    <t>3410600129129</t>
  </si>
  <si>
    <t>น.ส.สุกัณทา  อินหวัน</t>
  </si>
  <si>
    <t>3500400290341</t>
  </si>
  <si>
    <t>น.ส.อัญชลี  สุวรรณ</t>
  </si>
  <si>
    <t>3500400284065</t>
  </si>
  <si>
    <t>3501300630736</t>
  </si>
  <si>
    <t>3501100079360</t>
  </si>
  <si>
    <t>น.ส.จันทร์ทอง  ชินารักษ์</t>
  </si>
  <si>
    <t>3501900660695</t>
  </si>
  <si>
    <t>3520600235742</t>
  </si>
  <si>
    <t>น.ส.ชวนพิศ  ประยูร</t>
  </si>
  <si>
    <t>3500400339544</t>
  </si>
  <si>
    <t>3500900302585</t>
  </si>
  <si>
    <t>3500900767821</t>
  </si>
  <si>
    <t>3509901263883</t>
  </si>
  <si>
    <t>3500900171499</t>
  </si>
  <si>
    <t>3500700648984</t>
  </si>
  <si>
    <t>3509900369815</t>
  </si>
  <si>
    <t>น.ส.พัฒจนา  วรรณรัตน์</t>
  </si>
  <si>
    <t>3500900669853</t>
  </si>
  <si>
    <t>3500900393343</t>
  </si>
  <si>
    <t>3500900002069</t>
  </si>
  <si>
    <t>3500100209262</t>
  </si>
  <si>
    <t>น.ส.อัมพร  คำอ้าย</t>
  </si>
  <si>
    <t>3509901005451</t>
  </si>
  <si>
    <t>3501000276091</t>
  </si>
  <si>
    <t>3501000048098</t>
  </si>
  <si>
    <t>3501000116662</t>
  </si>
  <si>
    <t>นางนิศาชล  โสภา</t>
  </si>
  <si>
    <t>3501000325504</t>
  </si>
  <si>
    <t>3501300019174</t>
  </si>
  <si>
    <t>3501400098955</t>
  </si>
  <si>
    <t>3501900184711</t>
  </si>
  <si>
    <t>3500900094231</t>
  </si>
  <si>
    <t>3519900117191</t>
  </si>
  <si>
    <t>นายมานิต  ขันป๊ก</t>
  </si>
  <si>
    <t>3500400158108</t>
  </si>
  <si>
    <t>3500400166950</t>
  </si>
  <si>
    <t>3500400046873</t>
  </si>
  <si>
    <t>3509901022312</t>
  </si>
  <si>
    <t>3500400288460</t>
  </si>
  <si>
    <t>5500900004947</t>
  </si>
  <si>
    <t>3630400214902</t>
  </si>
  <si>
    <t>3500900294485</t>
  </si>
  <si>
    <t>3609900063472</t>
  </si>
  <si>
    <t>3500900663791</t>
  </si>
  <si>
    <t>3500500072507</t>
  </si>
  <si>
    <t>3501200130634</t>
  </si>
  <si>
    <t>3500900386258</t>
  </si>
  <si>
    <t>3500900932309</t>
  </si>
  <si>
    <t>3500900617144</t>
  </si>
  <si>
    <t>นายสุพัฒน์  ฟองจันทร์</t>
  </si>
  <si>
    <t>3500900368039</t>
  </si>
  <si>
    <t>3500900749288</t>
  </si>
  <si>
    <t>3501400459249</t>
  </si>
  <si>
    <t>3501000280420</t>
  </si>
  <si>
    <t>3510300159846</t>
  </si>
  <si>
    <t>3501000160521</t>
  </si>
  <si>
    <t>3501000085431</t>
  </si>
  <si>
    <t>3500400072301</t>
  </si>
  <si>
    <t>3500900731044</t>
  </si>
  <si>
    <t>3500900106689</t>
  </si>
  <si>
    <t>3500901036277</t>
  </si>
  <si>
    <t>3501400358582</t>
  </si>
  <si>
    <t>มีค.62</t>
  </si>
  <si>
    <t>สมัครใหม่ - กพ.62 : 2.นางสาววิศวิญ เวทะธรรม</t>
  </si>
  <si>
    <t>พค.62 / 6-1 = 5 / นางรัชนี ฟักสวัสดิ์ - ตาย</t>
  </si>
  <si>
    <t>ตค.62-สมัคร-นายธงชัย เนรังษี // ตค.61 / นางจิระภา เนรังษี : ตาย</t>
  </si>
  <si>
    <t>ตค.62</t>
  </si>
  <si>
    <t>ตาย - นายรุ่งเรือง ทัศเกตุ</t>
  </si>
  <si>
    <t>นางสาวรัชนี  ลาภรัตนทอง</t>
  </si>
  <si>
    <t>นางจินดา  กันทะศักดิ์</t>
  </si>
  <si>
    <t>นางสาวขวัญสุดา  กันทะศักดิ์</t>
  </si>
  <si>
    <t>นางจินดา  กันทะศักดิ์ :   1+1 =  2</t>
  </si>
  <si>
    <t>นางสาวกัญญาสิทธิ์  กันทะศักดิ์</t>
  </si>
  <si>
    <t>นางจินดา  กันทะศักดิ์ :   1+1 =  3</t>
  </si>
  <si>
    <t>นายสุรพงษ์  ธนะชัยขันธ์</t>
  </si>
  <si>
    <t>นางวรากร  ขวัญสุวรรณ</t>
  </si>
  <si>
    <t>นางสาวสนธยา อะโน</t>
  </si>
  <si>
    <t>นางแจ่มจันทร์  วงศ์เมธา</t>
  </si>
  <si>
    <t>นางบานเย็น  ไชยศรี</t>
  </si>
  <si>
    <t>นางบริสุทธิ์  นวลจันทร์</t>
  </si>
  <si>
    <t>นางดาวเรือง  กินาวงศ์</t>
  </si>
  <si>
    <t>นายบวร กินาวงค์</t>
  </si>
  <si>
    <t>นางดาวเรือง  กินาวงศ์ : 1+1 = 2</t>
  </si>
  <si>
    <t>นางพณิชา  มำขุนทด</t>
  </si>
  <si>
    <t>นางชายุตี  จินดาหลวง</t>
  </si>
  <si>
    <t>นางสุดธิดา  ธรรมปัญญา</t>
  </si>
  <si>
    <t>นาย บัณฑิต เล็กประเสริฐ</t>
  </si>
  <si>
    <t>นาง สุดธิดา ธรรมปัญญา :   1+1 =  2</t>
  </si>
  <si>
    <t>นายโสพิศ  น้ำคำ</t>
  </si>
  <si>
    <t>นางมะเอ  บัวพวงชน</t>
  </si>
  <si>
    <t>นายประหยัด บัวพวงชน</t>
  </si>
  <si>
    <t>นางมะเอ  บัวพวงชน :   1+1 =  2</t>
  </si>
  <si>
    <t>นางกนิษฐา  ชื่นใจ</t>
  </si>
  <si>
    <t>นางวิภารัตน์  จักรมานนท์</t>
  </si>
  <si>
    <t>นายดำรงค์ จักรมานนท์</t>
  </si>
  <si>
    <t>นางวิภารัตน์  จักรมานนท์ : 1+1 = 2</t>
  </si>
  <si>
    <t>นางฟองจันทร์  ไคร้อุดม</t>
  </si>
  <si>
    <t>นางนฤมล  เตชะใจ</t>
  </si>
  <si>
    <t>นายพิทักษ์ เตชะใจ</t>
  </si>
  <si>
    <t>นางนฤมล  เตชะใจ : 1+1 = 2</t>
  </si>
  <si>
    <t>นางสำอางค์  มีธรรม</t>
  </si>
  <si>
    <t>ด.ต.ไพบูรณ์ มีธรรม</t>
  </si>
  <si>
    <t>นางสำอางค์  มีธรรม :   1+1 =  2</t>
  </si>
  <si>
    <t>นายประพันธ์  สอาดล้วน</t>
  </si>
  <si>
    <t>นางสุพัตร์ สอาดล้วน</t>
  </si>
  <si>
    <t>นายประพันธ์  สอาดล้วน :   1+1 =  2</t>
  </si>
  <si>
    <t xml:space="preserve">นางนันทิวา   สมุทร์หอม </t>
  </si>
  <si>
    <t>นางสิริกัญญา  มานพจันทร์</t>
  </si>
  <si>
    <t>นายอภิชาติ จันทร</t>
  </si>
  <si>
    <t>นางสิริกัญญา  มานพจันทร์ :   1+1 =  2</t>
  </si>
  <si>
    <t>นางทอง  สุวรรณบุตร</t>
  </si>
  <si>
    <t>นายสนิท สุวรรณบุตร</t>
  </si>
  <si>
    <t>นางทอง  สุวรรณบุตร :   1+1 =  2</t>
  </si>
  <si>
    <t>นางดรุณศรี  ศักดิ์ใหญ่</t>
  </si>
  <si>
    <t>นางอนงค์  วงศ์ชื่น</t>
  </si>
  <si>
    <t>นายสุชาติ วงศ์ชื่น</t>
  </si>
  <si>
    <t>นางอนงค์  วงศ์ชื่น :   1+1 =  2</t>
  </si>
  <si>
    <t>นางจุฑาทิพย์  คงจักร</t>
  </si>
  <si>
    <t>ด.ต.สมรัฐ คงจักร</t>
  </si>
  <si>
    <t>นางจุฑาทิพย์  คงจักร :   1+1 =  2</t>
  </si>
  <si>
    <t>นายสำราญ  ปัญญา</t>
  </si>
  <si>
    <t>นางปราณี  ชื่นตา</t>
  </si>
  <si>
    <t>นางประทุมพร  จันทร์ใส</t>
  </si>
  <si>
    <t>นายจีรศักดิ์  คนสอาด</t>
  </si>
  <si>
    <t>นางคนึงนิจ คนสอาด</t>
  </si>
  <si>
    <t>นายจีรศักดิ์  คนสอาด : 1+1 = 2</t>
  </si>
  <si>
    <t>นายสงกรานต์  โปธา</t>
  </si>
  <si>
    <t>นางอุไร โปธา</t>
  </si>
  <si>
    <t>นายสงกรานต์  โปธา : 1+1 = 2</t>
  </si>
  <si>
    <t>นายบรรทม  แสนอินตา</t>
  </si>
  <si>
    <t>นางจันทิมา แสนอินตา</t>
  </si>
  <si>
    <t>นายบรรทม  แสนอินตา : 1+1 = 2</t>
  </si>
  <si>
    <t>นางลำจวน  ทิพรส</t>
  </si>
  <si>
    <t>นายสมคิด  วงศ์สุนทร</t>
  </si>
  <si>
    <t>นางสมจิตร  พิทาคำ</t>
  </si>
  <si>
    <t>ร.ต.อ.ตระกูล พิทาคำ</t>
  </si>
  <si>
    <t>นางสมจิตร  พิทาคำ : 1+1 = 2</t>
  </si>
  <si>
    <t>นางวิลาวัลย์ มูลละ</t>
  </si>
  <si>
    <t>นางทองใบ บัวบาน</t>
  </si>
  <si>
    <t>นางทิพากร จันทร์ธีระโรจน์</t>
  </si>
  <si>
    <t>นางพวงพยอม เฉลิมวัย</t>
  </si>
  <si>
    <t>นางศิรินุช ลาภิวงค์</t>
  </si>
  <si>
    <t>นายสุรินทร์ ศิริวิชัย</t>
  </si>
  <si>
    <t>นายอุดมศักดิ์ งามผิว</t>
  </si>
  <si>
    <t>นางสุมาลี วิมลพันธ์</t>
  </si>
  <si>
    <t>จ.ส.อ. จำลอง ยาคำ</t>
  </si>
  <si>
    <t>นาง จำเนียร ยาคำ</t>
  </si>
  <si>
    <t>นางสมศิลป์ หมื่นขุมเงิน</t>
  </si>
  <si>
    <t>นายคม  กล่อมเกลา</t>
  </si>
  <si>
    <t>นางปฎิณญา หน่อแก้ว</t>
  </si>
  <si>
    <t>นางจุดี  หน่อสีดา</t>
  </si>
  <si>
    <t>นายอิทธิพล  หน่อสีดา</t>
  </si>
  <si>
    <t>เก็บทวน 11/62 = 285 บาท</t>
  </si>
  <si>
    <t>เก็บทวน 11/62 = 285x2 = 570 บาท</t>
  </si>
  <si>
    <t>ธค.62</t>
  </si>
  <si>
    <t>หัก - นาง จำเนียร ยาคำ  : 1+1 = 2</t>
  </si>
  <si>
    <t>หัก - นางจุดี  หน่อสีดา : 1+1 =2</t>
  </si>
  <si>
    <t>นายจงรักษ์  อมรวิไลกุล</t>
  </si>
  <si>
    <t>มค.63</t>
  </si>
  <si>
    <t>กพ.63</t>
  </si>
  <si>
    <t>นางนิภาพร ใจมูล</t>
  </si>
  <si>
    <t>นางทิพยา  ประหยัดยอด</t>
  </si>
  <si>
    <t>มีค.63</t>
  </si>
  <si>
    <t>เก็บทวน 1-2/63 = 860 บาท</t>
  </si>
  <si>
    <t>นายเทียน ร้อยหมื่น</t>
  </si>
  <si>
    <t>นางฉลวย ร้อยหมื่น</t>
  </si>
  <si>
    <t>นายเทียน ร้อยหมื่น : 1+1 =  2</t>
  </si>
  <si>
    <t>ทวนครั้งที่ 1 : ง.10-11/62 = 600x2 = 1,200 บ.</t>
  </si>
  <si>
    <t>พค.63</t>
  </si>
  <si>
    <t>สค.63</t>
  </si>
  <si>
    <t>นางบุญญิสา อุ่นอินต๊ะ</t>
  </si>
  <si>
    <t>เดิม - ชื่อ : นางพมลพร หมื่นขุมเงิน</t>
  </si>
  <si>
    <t>เดิม - สกุล : นางปฏิณญา ยะใจ</t>
  </si>
  <si>
    <t>เดิม - ชื่อ : นางสุพิน พรหมจักร</t>
  </si>
  <si>
    <t>นาง ศศิกานต์ พรหมจักร</t>
  </si>
  <si>
    <t>นางนวลจันทร์ คันธะวงศ์</t>
  </si>
  <si>
    <t>ตกหล่น</t>
  </si>
  <si>
    <t>แต่ บำนาญ เขต 3  "หักนำส่งให้ตลอด"</t>
  </si>
  <si>
    <t>นายจำนงค์  อุดทา</t>
  </si>
  <si>
    <t>กย.63</t>
  </si>
  <si>
    <t>นางสุพรรณี ทองคำ</t>
  </si>
  <si>
    <t>นายพงษ์สวัสดิ์ อุ่นใจ</t>
  </si>
  <si>
    <t>นางอำพร อุ่นใจ</t>
  </si>
  <si>
    <t>นายอนันต์ กันนาง</t>
  </si>
  <si>
    <t>นางศรีพรรณี อารีหนู</t>
  </si>
  <si>
    <t>นางอรพรรณ  เขื่อนล้อม</t>
  </si>
  <si>
    <t>นางศรีรวย  เชิดศิลป์</t>
  </si>
  <si>
    <t>นายสนิท เชิดศิลป์</t>
  </si>
  <si>
    <t>นายปรีดา ปัญญาวชิโรภาส</t>
  </si>
  <si>
    <t>นางจิราพร   พูลศรี</t>
  </si>
  <si>
    <t>นางปราณี  พรมพันธ์</t>
  </si>
  <si>
    <t>นายไพโรจน์  ฟองสมุทร</t>
  </si>
  <si>
    <t>นายสุดสาคร  มะลิ</t>
  </si>
  <si>
    <t>นายสว่าง   ศักดิ์ใหญ่</t>
  </si>
  <si>
    <t>นางสุรัตน์  เจริญเมืองมูล</t>
  </si>
  <si>
    <t>นางแสงสุรีย์  เทียนแก้ว</t>
  </si>
  <si>
    <t>นายประสิทธิ์  เศรษฐีวรฤทธิ์</t>
  </si>
  <si>
    <t>นางอำนวย เศรษฐีวรฤทธิ์</t>
  </si>
  <si>
    <t xml:space="preserve">นางกรวรรณ  พนาวงศ์ </t>
  </si>
  <si>
    <t>นายปฏิพน พนาวงค์</t>
  </si>
  <si>
    <t>นางสุมาลี  ทาศักดิ์</t>
  </si>
  <si>
    <t>นายอินทร  สมบัติใหม่</t>
  </si>
  <si>
    <t>นางเรณู  เหล่ากาวี</t>
  </si>
  <si>
    <t>นายณัฏฐกิตติ์ ทองนาค</t>
  </si>
  <si>
    <t>นางภัทรา  อินภิบาล</t>
  </si>
  <si>
    <t>นางจันทรา ศรีภูมินทร์</t>
  </si>
  <si>
    <t>นายเกษม  ไทยเจริญ</t>
  </si>
  <si>
    <t>นางสุภาพ โยธาวุฒิ</t>
  </si>
  <si>
    <t>นางนงนุช โยธาวุฒิ</t>
  </si>
  <si>
    <t>นายเฉลิมพร   มณีกุล</t>
  </si>
  <si>
    <t>นางศิริวรรณ อินถา</t>
  </si>
  <si>
    <t>นางรัชนี ชัยวรรณ์</t>
  </si>
  <si>
    <t>นางวรรณี ทองชัย</t>
  </si>
  <si>
    <t>นางดรุณี กันทาปิน</t>
  </si>
  <si>
    <t>นางบุษบา ฉายะสุโข</t>
  </si>
  <si>
    <t>นางพิมพ์ทอง คำปิ่นแก้ว</t>
  </si>
  <si>
    <t>นางบัวเรียว จันที</t>
  </si>
  <si>
    <t>นายสมเพชร ชัยวรรณ์</t>
  </si>
  <si>
    <t>นางศิริวรรณ วิมลพันธ์</t>
  </si>
  <si>
    <t>นางเพ็ญศรี ไชยรัง</t>
  </si>
  <si>
    <t>นางทองอินทร์ แก้วมูล</t>
  </si>
  <si>
    <t>นายสุรพล แก้วมูล</t>
  </si>
  <si>
    <t>นางกันต์ณริน   ทรายขาว</t>
  </si>
  <si>
    <t>นางมยุรี สุริยะจักร์</t>
  </si>
  <si>
    <t>นางสุภา  ทิพย์มูล</t>
  </si>
  <si>
    <t>นายอุทัย ใจคำปัน</t>
  </si>
  <si>
    <t>นางสายหยุด  ฝ้ายตระกูล</t>
  </si>
  <si>
    <t>ด.ต.อาคม ฝ้ายตระกูล</t>
  </si>
  <si>
    <t>นางละเอียด  ขันชัย</t>
  </si>
  <si>
    <t>นางณัฐธิดา จันทปัญญา</t>
  </si>
  <si>
    <t>นางบุศรินทร์  อภัยโรจน์</t>
  </si>
  <si>
    <t>ส.อ.นิพนธ์ อภัยโรจน์</t>
  </si>
  <si>
    <t>ตค.63 - เกษียณ</t>
  </si>
  <si>
    <t>นาง สุรีย์ ทรายคำ</t>
  </si>
  <si>
    <t>ตค.63 - สมัคร</t>
  </si>
  <si>
    <t>นายนิวัตน์ ทรายคำ</t>
  </si>
  <si>
    <t>นางสาวบงกช ทรายคำ</t>
  </si>
  <si>
    <t>นายเสาร์คำ   สมอ๊อด</t>
  </si>
  <si>
    <t>นางบัวคำ สมอ๊อด</t>
  </si>
  <si>
    <t>นายอำนวย   ผัดแปง</t>
  </si>
  <si>
    <t>นางชื่น ผัดแปง</t>
  </si>
  <si>
    <t>นายศรีทน   สมบูรณ์</t>
  </si>
  <si>
    <t>นายจำลอง   ใส่ใจ</t>
  </si>
  <si>
    <t>พย.63 - ย้ายเข้า</t>
  </si>
  <si>
    <t>นางสาวพลอยชมพู เหล่ากาวี</t>
  </si>
  <si>
    <t>นางศรีจันทร์ ธิยศ</t>
  </si>
  <si>
    <t>นางคำปัน ธินันชัย</t>
  </si>
  <si>
    <t>นายจีระศักดิ์ กาสุริยะ</t>
  </si>
  <si>
    <t>ธค.63 - ย้ายเข้า</t>
  </si>
  <si>
    <t>นางพันลภา ทิศลา (สนธิรัตน์)</t>
  </si>
  <si>
    <t>มีค.64 : 1+1 นาง จันทร์ฟอง มะโนคำ</t>
  </si>
  <si>
    <t>กค.64 - ย้ายเข้า</t>
  </si>
  <si>
    <t>นางศรีลา สมบัติใหม่</t>
  </si>
  <si>
    <t>นางจำนงค์ ใหม่คำ</t>
  </si>
  <si>
    <t>นางสาวพิสมัย   อะโน</t>
  </si>
  <si>
    <t>นายเสน่ห์  นกแก้ว</t>
  </si>
  <si>
    <t>นางสมศรี   เลายี่ปา</t>
  </si>
  <si>
    <t>นางศรีสุดา ยองแสงจันทร์</t>
  </si>
  <si>
    <t>นางพัฒนา  อุตรสุข</t>
  </si>
  <si>
    <t>นายเรืองศักดิ์ อุตรสุข</t>
  </si>
  <si>
    <t>นางณมน  ศักดิ์ใหญ่</t>
  </si>
  <si>
    <t>นายจีระวัฒน์ เพชรบาง</t>
  </si>
  <si>
    <t>นายวิเชียร  กันยาเลิศ</t>
  </si>
  <si>
    <t>นางนภาพร  แสงตัน</t>
  </si>
  <si>
    <t>นายประสิทธิ์  วิญญา</t>
  </si>
  <si>
    <t>นางรัชนี  คำวินิจ</t>
  </si>
  <si>
    <t>นางเพ็ญศรี  ตาปัญญา</t>
  </si>
  <si>
    <t>นายสุรพล   ชมภู</t>
  </si>
  <si>
    <t>นางสาวสุรางค์ ตัวลือ</t>
  </si>
  <si>
    <t>นางสุดใจ  เจริญสุข</t>
  </si>
  <si>
    <t>พ.ต.ท.บงการ เจริญสุข</t>
  </si>
  <si>
    <t>นางเพ็ญจันทร์ คงบุญแก้ว</t>
  </si>
  <si>
    <t>นางนงเยาว์  วัดบุญเลี้ยง</t>
  </si>
  <si>
    <t>ด.ต.เดชา วัดบุญเลี้ยง</t>
  </si>
  <si>
    <t>นางกนกวรรณ  สมหวัง</t>
  </si>
  <si>
    <t>นายพยุงศักดิ์ กันจินะ</t>
  </si>
  <si>
    <t>นางอำพร ปาปุ่ง</t>
  </si>
  <si>
    <t>นางเครือวรรณ  ไชยเลิศ</t>
  </si>
  <si>
    <t>นายอนุสรณ์   ธรรมชัย</t>
  </si>
  <si>
    <t>นายเจริญ  เขนย</t>
  </si>
  <si>
    <t>มค.65</t>
  </si>
  <si>
    <t>1/65</t>
  </si>
  <si>
    <t>สพป.1</t>
  </si>
  <si>
    <t>12/64</t>
  </si>
  <si>
    <t>2.นางสายทอง - 3. นายชัยณรงค์ วงษ์เทพ</t>
  </si>
  <si>
    <t>3/65</t>
  </si>
  <si>
    <t>สพป.2</t>
  </si>
  <si>
    <t>นาง อรวรรณ แก้วมณี : 1+1 = 2</t>
  </si>
  <si>
    <t>นาง อรุณี เล็กพลอย : 1+1 = 2</t>
  </si>
  <si>
    <t>นาง อรุณี เล็กพลอย : 2+1 = 3</t>
  </si>
  <si>
    <t>นาย ยอดยิ่ง เล็กพลอย</t>
  </si>
  <si>
    <t>นาย ธวัช เมธา</t>
  </si>
  <si>
    <t>นาง ฐิติรัตน์ จันทรา</t>
  </si>
  <si>
    <t>นาย สุวิทย์ จันทรา : 1+1 = 2</t>
  </si>
  <si>
    <t>นาง ศรีวรรณ ลำจวน</t>
  </si>
  <si>
    <t>นาง เพ็ญประภา ลำจวน : 1+1 = 2</t>
  </si>
  <si>
    <t>เมย.65</t>
  </si>
  <si>
    <t>4/65</t>
  </si>
  <si>
    <t>นาง วันเพ็ญ ไชยวงศ์ศรี</t>
  </si>
  <si>
    <t>เมืองเชียงใหม่</t>
  </si>
  <si>
    <t>ชำระผ่านธนาคาร</t>
  </si>
  <si>
    <t>นาย ณรงค์ ไชยวงศ์ศรี : 2-2 = 0</t>
  </si>
  <si>
    <t>ย้าย-รอแบบ</t>
  </si>
  <si>
    <t>บังคับคดี</t>
  </si>
  <si>
    <t>ต่ำไป 2 คน</t>
  </si>
  <si>
    <t>ย้าย - รอแบบ</t>
  </si>
  <si>
    <t>30%</t>
  </si>
  <si>
    <t>6/65</t>
  </si>
  <si>
    <t>กค.65</t>
  </si>
  <si>
    <t>7/65</t>
  </si>
  <si>
    <t>นาง บัวลา หนูแก้ว</t>
  </si>
  <si>
    <t>-</t>
  </si>
  <si>
    <t>นายสุรเดช บริสุทธิ์ : 2-1 = 1</t>
  </si>
  <si>
    <t>ปรับลด : เนื่องจากหักเกิน และได้ดำเนินการทำบันทึก "ขอคืนเงิน"</t>
  </si>
  <si>
    <t>ลดจาก 2 ยอด เหลือ 1 ยอด</t>
  </si>
  <si>
    <t>เกษียณปี 2565</t>
  </si>
  <si>
    <t>นาง ฐิติพร  อรุณสุวรรณ</t>
  </si>
  <si>
    <t>นายโสภณ  ธิพึง</t>
  </si>
  <si>
    <t>นางนฤมล ศรีใจ</t>
  </si>
  <si>
    <t>นางอรวรรณ กองพล</t>
  </si>
  <si>
    <t>นางสาวราณี  ตุ่นฝั้น</t>
  </si>
  <si>
    <t>นายพิริยะ  โพธิ์ประจำศีล</t>
  </si>
  <si>
    <t>นางอุไรวรรณ  สุทธไชย</t>
  </si>
  <si>
    <t>นางอัมพา  มะลิใจ</t>
  </si>
  <si>
    <t>นางอัญชลี  กาญจนสุวรรณ</t>
  </si>
  <si>
    <t>นางสายทอง  เที่ยงคำ</t>
  </si>
  <si>
    <t>นางสมพิศ  เทพดวงจันทร์</t>
  </si>
  <si>
    <t>นางวิภา  สมเกตุ</t>
  </si>
  <si>
    <t>นางวันเพ็ญ  ปัญโญกิจ</t>
  </si>
  <si>
    <t>นางมะลิวัลย์  วันวงษ์</t>
  </si>
  <si>
    <t>นางมณี  จิระพงษ์ปรีดา</t>
  </si>
  <si>
    <t>นางนงคราญ  ใจธิตา</t>
  </si>
  <si>
    <t xml:space="preserve">นางกิ่งกาญจน์  กันนาง </t>
  </si>
  <si>
    <t>นายวีระชัย  ลีพัฒนา</t>
  </si>
  <si>
    <t>นางไพรินทร์  มังษา</t>
  </si>
  <si>
    <t>เกษียณปี 2565 / ปป-สกุล : นางราณี ดีวาสนากังวาน</t>
  </si>
  <si>
    <t>เกษียณปี 2565 - ไม่เป็น รับฝาก : นางเตือนใจ วิทยาคุณ</t>
  </si>
  <si>
    <t>12/65</t>
  </si>
  <si>
    <t>ธ.ค.65</t>
  </si>
  <si>
    <t>นาง ปิยะนาถ ธรรมสิทธิ์</t>
  </si>
  <si>
    <t>ทวน 12/65 = 390 บ.</t>
  </si>
  <si>
    <t>ม.ค. 66</t>
  </si>
  <si>
    <t>1/66</t>
  </si>
  <si>
    <t>ประจำเดือน :  มกราคม  2566</t>
  </si>
  <si>
    <t>หักรายละ  455.00  บาท  ( 29 ราย x 15 บาท + บำรุงปี 2566 = 20 )</t>
  </si>
  <si>
    <t>ม.ค.66</t>
  </si>
  <si>
    <t>ม.ค. 66 / รวมทั้งสิ้น</t>
  </si>
  <si>
    <t>งวดประจำเดือน   :  มกราคม 2566     รายละ   455.00   บาท</t>
  </si>
  <si>
    <t>1.  เก็บเงินสงเคราะห์รายศพ  รายละ  15  บาท   จำนวน  29  ราย   เป็นเงิน  435.00  บาท</t>
  </si>
  <si>
    <t>2.  ค่าบำรุงประจำปี 2566   เป็นเงิน  20.00  บาท</t>
  </si>
  <si>
    <t>ง.1/66</t>
  </si>
  <si>
    <t>สพค :  ม.ค.66</t>
  </si>
  <si>
    <t>นาง ผ่องศรี  พิพัฒน์</t>
  </si>
  <si>
    <t>จำนวนทั้งสิ้น  807  คน</t>
  </si>
  <si>
    <t>นางผ่องศรี พิพัฒน์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</si>
</sst>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  <numFmt numFmtId="192" formatCode="_-* #,##0_-;\-* #,##0_-;_-* &quot;-&quot;??_-;_-@_-"/>
    <numFmt numFmtId="193" formatCode="_-* #,##0.0_-;\-* #,##0.0_-;_-* &quot;-&quot;??_-;_-@_-"/>
    <numFmt numFmtId="194" formatCode="[$-1000000]0\ 0000\ 00000\ 00\ 0"/>
    <numFmt numFmtId="195" formatCode="[$-D000000]0\ 0000\ 00000\ 00\ 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u val="double"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double"/>
      <sz val="10"/>
      <color indexed="10"/>
      <name val="Arial"/>
      <family val="2"/>
    </font>
    <font>
      <b/>
      <u val="doubleAccounting"/>
      <sz val="10"/>
      <color indexed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u val="double"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ck"/>
      <bottom style="double"/>
    </border>
    <border>
      <left style="thin"/>
      <right style="thin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left"/>
    </xf>
    <xf numFmtId="43" fontId="0" fillId="0" borderId="0" xfId="36" applyFont="1" applyAlignment="1">
      <alignment/>
    </xf>
    <xf numFmtId="0" fontId="1" fillId="0" borderId="11" xfId="0" applyFont="1" applyBorder="1" applyAlignment="1">
      <alignment horizontal="center"/>
    </xf>
    <xf numFmtId="43" fontId="1" fillId="0" borderId="11" xfId="36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 horizontal="right"/>
    </xf>
    <xf numFmtId="43" fontId="1" fillId="0" borderId="16" xfId="36" applyFont="1" applyBorder="1" applyAlignment="1">
      <alignment horizontal="center"/>
    </xf>
    <xf numFmtId="43" fontId="0" fillId="0" borderId="10" xfId="36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192" fontId="1" fillId="0" borderId="16" xfId="36" applyNumberFormat="1" applyFont="1" applyBorder="1" applyAlignment="1">
      <alignment horizontal="center"/>
    </xf>
    <xf numFmtId="43" fontId="1" fillId="0" borderId="18" xfId="36" applyFont="1" applyBorder="1" applyAlignment="1">
      <alignment/>
    </xf>
    <xf numFmtId="0" fontId="1" fillId="0" borderId="0" xfId="0" applyFont="1" applyBorder="1" applyAlignment="1">
      <alignment/>
    </xf>
    <xf numFmtId="4" fontId="0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49" fontId="1" fillId="0" borderId="10" xfId="0" applyNumberFormat="1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1" fillId="0" borderId="16" xfId="0" applyFont="1" applyBorder="1" applyAlignment="1">
      <alignment horizontal="right"/>
    </xf>
    <xf numFmtId="0" fontId="0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right"/>
    </xf>
    <xf numFmtId="0" fontId="4" fillId="0" borderId="22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49" fontId="1" fillId="0" borderId="22" xfId="0" applyNumberFormat="1" applyFont="1" applyBorder="1" applyAlignment="1">
      <alignment horizontal="left" vertical="center"/>
    </xf>
    <xf numFmtId="49" fontId="0" fillId="0" borderId="22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/>
    </xf>
    <xf numFmtId="187" fontId="0" fillId="0" borderId="0" xfId="0" applyNumberFormat="1" applyAlignment="1">
      <alignment/>
    </xf>
    <xf numFmtId="187" fontId="1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49" fontId="0" fillId="0" borderId="20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87" fontId="1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87" fontId="6" fillId="0" borderId="0" xfId="0" applyNumberFormat="1" applyFont="1" applyAlignment="1">
      <alignment/>
    </xf>
    <xf numFmtId="187" fontId="7" fillId="0" borderId="0" xfId="0" applyNumberFormat="1" applyFont="1" applyAlignment="1">
      <alignment/>
    </xf>
    <xf numFmtId="0" fontId="0" fillId="0" borderId="20" xfId="0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3" fontId="0" fillId="0" borderId="18" xfId="36" applyFont="1" applyBorder="1" applyAlignment="1">
      <alignment/>
    </xf>
    <xf numFmtId="0" fontId="4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left"/>
    </xf>
    <xf numFmtId="0" fontId="0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0" fillId="0" borderId="2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43" fontId="9" fillId="0" borderId="0" xfId="36" applyFont="1" applyAlignment="1">
      <alignment horizontal="center"/>
    </xf>
    <xf numFmtId="0" fontId="7" fillId="0" borderId="0" xfId="0" applyFont="1" applyAlignment="1">
      <alignment horizontal="center"/>
    </xf>
    <xf numFmtId="43" fontId="8" fillId="0" borderId="0" xfId="36" applyFont="1" applyAlignment="1">
      <alignment horizontal="center"/>
    </xf>
    <xf numFmtId="17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5" fillId="0" borderId="1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20" xfId="0" applyFont="1" applyBorder="1" applyAlignment="1">
      <alignment horizontal="left"/>
    </xf>
    <xf numFmtId="0" fontId="0" fillId="0" borderId="20" xfId="0" applyFont="1" applyFill="1" applyBorder="1" applyAlignment="1">
      <alignment/>
    </xf>
    <xf numFmtId="0" fontId="1" fillId="0" borderId="20" xfId="0" applyFont="1" applyBorder="1" applyAlignment="1">
      <alignment horizontal="left"/>
    </xf>
    <xf numFmtId="0" fontId="1" fillId="0" borderId="20" xfId="0" applyFont="1" applyFill="1" applyBorder="1" applyAlignment="1">
      <alignment/>
    </xf>
    <xf numFmtId="43" fontId="1" fillId="0" borderId="12" xfId="38" applyFont="1" applyBorder="1" applyAlignment="1">
      <alignment horizontal="center"/>
    </xf>
    <xf numFmtId="43" fontId="1" fillId="0" borderId="13" xfId="38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0" fontId="46" fillId="0" borderId="17" xfId="0" applyFont="1" applyBorder="1" applyAlignment="1">
      <alignment horizontal="center"/>
    </xf>
    <xf numFmtId="4" fontId="47" fillId="0" borderId="10" xfId="0" applyNumberFormat="1" applyFont="1" applyBorder="1" applyAlignment="1">
      <alignment horizontal="center"/>
    </xf>
    <xf numFmtId="43" fontId="47" fillId="0" borderId="10" xfId="36" applyFont="1" applyBorder="1" applyAlignment="1">
      <alignment horizontal="right"/>
    </xf>
    <xf numFmtId="43" fontId="46" fillId="0" borderId="10" xfId="38" applyFont="1" applyBorder="1" applyAlignment="1">
      <alignment/>
    </xf>
    <xf numFmtId="0" fontId="47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4" fontId="47" fillId="0" borderId="10" xfId="0" applyNumberFormat="1" applyFont="1" applyBorder="1" applyAlignment="1">
      <alignment horizontal="right"/>
    </xf>
    <xf numFmtId="0" fontId="47" fillId="0" borderId="10" xfId="0" applyFont="1" applyBorder="1" applyAlignment="1">
      <alignment horizontal="left"/>
    </xf>
    <xf numFmtId="0" fontId="47" fillId="0" borderId="10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 shrinkToFit="1"/>
    </xf>
    <xf numFmtId="49" fontId="0" fillId="0" borderId="25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49" fillId="0" borderId="10" xfId="0" applyFont="1" applyBorder="1" applyAlignment="1">
      <alignment horizontal="left"/>
    </xf>
    <xf numFmtId="0" fontId="50" fillId="0" borderId="10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4" fontId="49" fillId="0" borderId="10" xfId="0" applyNumberFormat="1" applyFont="1" applyBorder="1" applyAlignment="1">
      <alignment horizontal="center"/>
    </xf>
    <xf numFmtId="43" fontId="49" fillId="0" borderId="10" xfId="36" applyFont="1" applyBorder="1" applyAlignment="1">
      <alignment horizontal="right"/>
    </xf>
    <xf numFmtId="0" fontId="49" fillId="0" borderId="0" xfId="0" applyFont="1" applyAlignment="1">
      <alignment/>
    </xf>
    <xf numFmtId="43" fontId="48" fillId="0" borderId="18" xfId="36" applyFont="1" applyBorder="1" applyAlignment="1">
      <alignment/>
    </xf>
    <xf numFmtId="0" fontId="0" fillId="0" borderId="25" xfId="0" applyFont="1" applyFill="1" applyBorder="1" applyAlignment="1">
      <alignment horizontal="left"/>
    </xf>
    <xf numFmtId="187" fontId="48" fillId="0" borderId="0" xfId="0" applyNumberFormat="1" applyFont="1" applyAlignment="1">
      <alignment/>
    </xf>
    <xf numFmtId="0" fontId="49" fillId="0" borderId="0" xfId="0" applyFont="1" applyAlignment="1">
      <alignment horizontal="left"/>
    </xf>
    <xf numFmtId="0" fontId="49" fillId="0" borderId="0" xfId="0" applyFont="1" applyFill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9" fillId="0" borderId="0" xfId="0" applyFont="1" applyAlignment="1">
      <alignment horizontal="center"/>
    </xf>
    <xf numFmtId="187" fontId="49" fillId="0" borderId="0" xfId="0" applyNumberFormat="1" applyFont="1" applyAlignment="1">
      <alignment/>
    </xf>
    <xf numFmtId="43" fontId="5" fillId="0" borderId="0" xfId="36" applyFont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1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9.5" customHeight="1"/>
  <cols>
    <col min="1" max="1" width="6.00390625" style="10" customWidth="1"/>
    <col min="2" max="2" width="4.28125" style="10" customWidth="1"/>
    <col min="3" max="3" width="26.00390625" style="10" customWidth="1"/>
    <col min="4" max="4" width="7.28125" style="36" bestFit="1" customWidth="1"/>
    <col min="5" max="5" width="8.28125" style="10" customWidth="1"/>
    <col min="6" max="6" width="25.140625" style="10" customWidth="1"/>
    <col min="7" max="7" width="9.7109375" style="10" customWidth="1"/>
    <col min="8" max="8" width="7.7109375" style="36" customWidth="1"/>
    <col min="9" max="9" width="12.8515625" style="10" customWidth="1"/>
    <col min="10" max="10" width="18.140625" style="37" customWidth="1"/>
    <col min="11" max="11" width="6.57421875" style="37" customWidth="1"/>
    <col min="12" max="12" width="30.140625" style="37" bestFit="1" customWidth="1"/>
    <col min="13" max="16384" width="9.140625" style="10" customWidth="1"/>
  </cols>
  <sheetData>
    <row r="1" spans="1:10" ht="19.5" customHeight="1">
      <c r="A1" s="35" t="s">
        <v>69</v>
      </c>
      <c r="C1" s="35"/>
      <c r="D1" s="35"/>
      <c r="E1" s="35"/>
      <c r="F1" s="36" t="s">
        <v>68</v>
      </c>
      <c r="G1" s="35"/>
      <c r="H1" s="61"/>
      <c r="I1" s="37"/>
      <c r="J1" s="36"/>
    </row>
    <row r="2" spans="1:12" ht="19.5" customHeight="1">
      <c r="A2" s="35" t="s">
        <v>1264</v>
      </c>
      <c r="L2" s="10"/>
    </row>
    <row r="3" spans="1:6" ht="18" customHeight="1">
      <c r="A3" s="36" t="s">
        <v>1265</v>
      </c>
      <c r="B3" s="14"/>
      <c r="C3" s="14"/>
      <c r="D3" s="14"/>
      <c r="E3" s="14"/>
      <c r="F3" s="14"/>
    </row>
    <row r="4" spans="1:10" ht="19.5" customHeight="1">
      <c r="A4" s="35" t="s">
        <v>71</v>
      </c>
      <c r="C4" s="36"/>
      <c r="E4" s="36"/>
      <c r="F4" s="36"/>
      <c r="G4" s="35"/>
      <c r="H4" s="61"/>
      <c r="I4" s="37"/>
      <c r="J4" s="36"/>
    </row>
    <row r="5" spans="1:10" ht="19.5" customHeight="1" thickBot="1">
      <c r="A5" s="36" t="s">
        <v>1274</v>
      </c>
      <c r="C5" s="36"/>
      <c r="E5" s="36"/>
      <c r="F5" s="36"/>
      <c r="G5" s="35"/>
      <c r="H5" s="61"/>
      <c r="I5" s="35"/>
      <c r="J5" s="36"/>
    </row>
    <row r="6" spans="1:12" s="36" customFormat="1" ht="19.5" customHeight="1" thickTop="1">
      <c r="A6" s="16" t="s">
        <v>86</v>
      </c>
      <c r="B6" s="38" t="s">
        <v>84</v>
      </c>
      <c r="C6" s="16" t="s">
        <v>83</v>
      </c>
      <c r="D6" s="38" t="s">
        <v>87</v>
      </c>
      <c r="E6" s="38" t="s">
        <v>75</v>
      </c>
      <c r="F6" s="38" t="s">
        <v>76</v>
      </c>
      <c r="G6" s="16" t="s">
        <v>72</v>
      </c>
      <c r="H6" s="38" t="s">
        <v>87</v>
      </c>
      <c r="I6" s="38" t="s">
        <v>75</v>
      </c>
      <c r="J6" s="38" t="s">
        <v>88</v>
      </c>
      <c r="K6" s="38" t="s">
        <v>89</v>
      </c>
      <c r="L6" s="38" t="s">
        <v>106</v>
      </c>
    </row>
    <row r="7" spans="1:12" ht="19.5" customHeight="1" thickBot="1">
      <c r="A7" s="17" t="s">
        <v>85</v>
      </c>
      <c r="B7" s="39"/>
      <c r="C7" s="17"/>
      <c r="D7" s="39" t="s">
        <v>102</v>
      </c>
      <c r="E7" s="39"/>
      <c r="F7" s="39" t="s">
        <v>90</v>
      </c>
      <c r="G7" s="17"/>
      <c r="H7" s="39" t="s">
        <v>102</v>
      </c>
      <c r="I7" s="39"/>
      <c r="J7" s="39" t="s">
        <v>91</v>
      </c>
      <c r="K7" s="39" t="s">
        <v>92</v>
      </c>
      <c r="L7" s="39" t="s">
        <v>107</v>
      </c>
    </row>
    <row r="8" spans="1:12" ht="19.5" customHeight="1" thickTop="1">
      <c r="A8" s="40"/>
      <c r="B8" s="6"/>
      <c r="C8" s="49"/>
      <c r="D8" s="5"/>
      <c r="E8" s="43"/>
      <c r="F8" s="6"/>
      <c r="G8" s="5"/>
      <c r="H8" s="42"/>
      <c r="I8" s="43"/>
      <c r="J8" s="6"/>
      <c r="K8" s="41"/>
      <c r="L8" s="41"/>
    </row>
    <row r="9" spans="1:22" ht="19.5" customHeight="1">
      <c r="A9" s="6"/>
      <c r="B9" s="6"/>
      <c r="C9" s="6"/>
      <c r="D9" s="5" t="s">
        <v>100</v>
      </c>
      <c r="E9" s="6" t="s">
        <v>77</v>
      </c>
      <c r="F9" s="6" t="s">
        <v>105</v>
      </c>
      <c r="G9" s="41" t="s">
        <v>1259</v>
      </c>
      <c r="H9" s="6"/>
      <c r="I9" s="6">
        <v>810</v>
      </c>
      <c r="J9" s="6"/>
      <c r="K9" s="42"/>
      <c r="L9" s="42"/>
      <c r="N9" s="25"/>
      <c r="O9" s="25"/>
      <c r="P9" s="25"/>
      <c r="Q9" s="25"/>
      <c r="R9" s="25"/>
      <c r="S9" s="25"/>
      <c r="T9" s="25"/>
      <c r="U9" s="25"/>
      <c r="V9" s="25"/>
    </row>
    <row r="10" spans="1:22" ht="19.5" customHeight="1">
      <c r="A10" s="6"/>
      <c r="B10" s="6"/>
      <c r="C10" s="6"/>
      <c r="D10" s="6"/>
      <c r="E10" s="6"/>
      <c r="F10" s="6"/>
      <c r="G10" s="6" t="s">
        <v>80</v>
      </c>
      <c r="H10" s="6"/>
      <c r="I10" s="6"/>
      <c r="J10" s="6"/>
      <c r="K10" s="41"/>
      <c r="L10" s="42"/>
      <c r="M10" s="25"/>
      <c r="N10" s="25"/>
      <c r="O10" s="25"/>
      <c r="P10" s="25"/>
      <c r="Q10" s="25"/>
      <c r="R10" s="25"/>
      <c r="S10" s="25"/>
      <c r="T10" s="25"/>
      <c r="U10" s="25"/>
      <c r="V10" s="25"/>
    </row>
    <row r="11" spans="1:12" ht="19.5" customHeight="1">
      <c r="A11" s="6"/>
      <c r="B11" s="6"/>
      <c r="C11" s="43"/>
      <c r="D11" s="6"/>
      <c r="E11" s="6"/>
      <c r="F11" s="6"/>
      <c r="G11" s="6" t="s">
        <v>81</v>
      </c>
      <c r="H11" s="6"/>
      <c r="I11" s="6">
        <v>1</v>
      </c>
      <c r="J11" s="6"/>
      <c r="K11" s="41"/>
      <c r="L11" s="42"/>
    </row>
    <row r="12" spans="1:12" s="36" customFormat="1" ht="19.5" customHeight="1">
      <c r="A12" s="5"/>
      <c r="B12" s="5"/>
      <c r="C12" s="101"/>
      <c r="D12" s="5"/>
      <c r="E12" s="5"/>
      <c r="F12" s="5"/>
      <c r="G12" s="6" t="s">
        <v>112</v>
      </c>
      <c r="H12" s="5"/>
      <c r="I12" s="5"/>
      <c r="J12" s="5"/>
      <c r="K12" s="42"/>
      <c r="L12" s="42"/>
    </row>
    <row r="13" spans="1:12" ht="19.5" customHeight="1">
      <c r="A13" s="6"/>
      <c r="B13" s="6"/>
      <c r="C13" s="43"/>
      <c r="D13" s="6"/>
      <c r="E13" s="6"/>
      <c r="F13" s="6"/>
      <c r="G13" s="6" t="s">
        <v>103</v>
      </c>
      <c r="H13" s="6"/>
      <c r="I13" s="6"/>
      <c r="J13" s="6"/>
      <c r="K13" s="41"/>
      <c r="L13" s="41"/>
    </row>
    <row r="14" spans="1:12" ht="19.5" customHeight="1">
      <c r="A14" s="6"/>
      <c r="B14" s="6"/>
      <c r="C14" s="43"/>
      <c r="D14" s="6"/>
      <c r="E14" s="6"/>
      <c r="F14" s="6"/>
      <c r="G14" s="6" t="s">
        <v>93</v>
      </c>
      <c r="H14" s="6"/>
      <c r="I14" s="15">
        <v>2</v>
      </c>
      <c r="J14" s="6"/>
      <c r="K14" s="41"/>
      <c r="L14" s="41"/>
    </row>
    <row r="15" spans="1:12" ht="19.5" customHeight="1">
      <c r="A15" s="6"/>
      <c r="B15" s="6"/>
      <c r="C15" s="43"/>
      <c r="D15" s="6"/>
      <c r="E15" s="6"/>
      <c r="F15" s="6"/>
      <c r="G15" s="6" t="s">
        <v>78</v>
      </c>
      <c r="H15" s="6"/>
      <c r="I15" s="15"/>
      <c r="J15" s="6"/>
      <c r="K15" s="41"/>
      <c r="L15" s="41"/>
    </row>
    <row r="16" spans="1:12" ht="19.5" customHeight="1">
      <c r="A16" s="6"/>
      <c r="B16" s="6"/>
      <c r="C16" s="43"/>
      <c r="D16" s="6"/>
      <c r="E16" s="6"/>
      <c r="F16" s="6"/>
      <c r="G16" s="6" t="s">
        <v>79</v>
      </c>
      <c r="H16" s="6"/>
      <c r="I16" s="15"/>
      <c r="J16" s="6"/>
      <c r="K16" s="41"/>
      <c r="L16" s="41"/>
    </row>
    <row r="17" spans="1:12" ht="19.5" customHeight="1">
      <c r="A17" s="6"/>
      <c r="B17" s="6"/>
      <c r="C17" s="43"/>
      <c r="D17" s="6"/>
      <c r="E17" s="6"/>
      <c r="F17" s="6"/>
      <c r="G17" s="6" t="s">
        <v>94</v>
      </c>
      <c r="H17" s="6"/>
      <c r="I17" s="15">
        <v>2</v>
      </c>
      <c r="J17" s="6"/>
      <c r="K17" s="41"/>
      <c r="L17" s="41"/>
    </row>
    <row r="18" spans="1:12" ht="19.5" customHeight="1" thickBot="1">
      <c r="A18" s="6"/>
      <c r="B18" s="6"/>
      <c r="C18" s="43"/>
      <c r="D18" s="6"/>
      <c r="E18" s="6"/>
      <c r="F18" s="6"/>
      <c r="G18" s="6" t="s">
        <v>60</v>
      </c>
      <c r="H18" s="6"/>
      <c r="I18" s="15"/>
      <c r="J18" s="6"/>
      <c r="K18" s="41"/>
      <c r="L18" s="41"/>
    </row>
    <row r="19" spans="1:12" ht="19.5" customHeight="1" thickBot="1" thickTop="1">
      <c r="A19" s="6"/>
      <c r="B19" s="6"/>
      <c r="C19" s="43"/>
      <c r="D19" s="5"/>
      <c r="E19" s="6"/>
      <c r="F19" s="6"/>
      <c r="G19" s="44" t="s">
        <v>1266</v>
      </c>
      <c r="H19" s="45"/>
      <c r="I19" s="45">
        <f>I9+I10+I11+I12+I13-I14-I15-I16-I17-I18</f>
        <v>807</v>
      </c>
      <c r="J19" s="6"/>
      <c r="K19" s="41"/>
      <c r="L19" s="41"/>
    </row>
    <row r="20" spans="1:12" ht="19.5" customHeight="1" thickTop="1">
      <c r="A20" s="6"/>
      <c r="B20" s="6"/>
      <c r="C20" s="43"/>
      <c r="D20" s="5"/>
      <c r="E20" s="6"/>
      <c r="F20" s="6"/>
      <c r="G20" s="6"/>
      <c r="H20" s="6"/>
      <c r="I20" s="6"/>
      <c r="J20" s="6"/>
      <c r="K20" s="6"/>
      <c r="L20" s="41"/>
    </row>
    <row r="21" spans="1:12" ht="19.5" customHeight="1">
      <c r="A21" s="6"/>
      <c r="B21" s="6"/>
      <c r="C21" s="43"/>
      <c r="D21" s="5"/>
      <c r="E21" s="6"/>
      <c r="F21" s="6"/>
      <c r="G21" s="6"/>
      <c r="H21" s="6"/>
      <c r="I21" s="6"/>
      <c r="J21" s="6"/>
      <c r="K21" s="6"/>
      <c r="L21" s="41"/>
    </row>
    <row r="22" spans="1:12" ht="19.5" customHeight="1">
      <c r="A22" s="6"/>
      <c r="B22" s="6"/>
      <c r="C22" s="6"/>
      <c r="D22" s="5" t="s">
        <v>100</v>
      </c>
      <c r="E22" s="6" t="s">
        <v>77</v>
      </c>
      <c r="F22" s="6" t="s">
        <v>105</v>
      </c>
      <c r="G22" s="6">
        <f>I9</f>
        <v>810</v>
      </c>
      <c r="H22" s="46"/>
      <c r="I22" s="47"/>
      <c r="J22" s="41"/>
      <c r="K22" s="41"/>
      <c r="L22" s="41"/>
    </row>
    <row r="23" spans="1:12" ht="19.5" customHeight="1">
      <c r="A23" s="6"/>
      <c r="B23" s="6"/>
      <c r="C23" s="6"/>
      <c r="D23" s="5"/>
      <c r="E23" s="6"/>
      <c r="F23" s="5" t="s">
        <v>109</v>
      </c>
      <c r="G23" s="5">
        <f>I10+I12+I11+I13</f>
        <v>1</v>
      </c>
      <c r="H23" s="46"/>
      <c r="I23" s="47"/>
      <c r="J23" s="41"/>
      <c r="K23" s="41"/>
      <c r="L23" s="41"/>
    </row>
    <row r="24" spans="1:12" ht="19.5" customHeight="1" thickBot="1">
      <c r="A24" s="6"/>
      <c r="B24" s="6"/>
      <c r="C24" s="6"/>
      <c r="D24" s="5"/>
      <c r="E24" s="6"/>
      <c r="F24" s="6" t="s">
        <v>110</v>
      </c>
      <c r="G24" s="6">
        <f>I14+I15+I16+I17+I18</f>
        <v>4</v>
      </c>
      <c r="H24" s="46"/>
      <c r="I24" s="47"/>
      <c r="J24" s="41"/>
      <c r="K24" s="41"/>
      <c r="L24" s="41"/>
    </row>
    <row r="25" spans="1:12" ht="19.5" customHeight="1" thickBot="1">
      <c r="A25" s="6"/>
      <c r="B25" s="6"/>
      <c r="C25" s="6"/>
      <c r="D25" s="5"/>
      <c r="E25" s="6"/>
      <c r="F25" s="44" t="s">
        <v>1267</v>
      </c>
      <c r="G25" s="48">
        <f>G22+G23-G24</f>
        <v>807</v>
      </c>
      <c r="H25" s="46"/>
      <c r="I25" s="47"/>
      <c r="J25" s="41"/>
      <c r="K25" s="41"/>
      <c r="L25" s="41"/>
    </row>
    <row r="26" spans="1:12" ht="19.5" customHeight="1" thickTop="1">
      <c r="A26" s="6"/>
      <c r="B26" s="6"/>
      <c r="C26" s="6"/>
      <c r="D26" s="5"/>
      <c r="E26" s="6"/>
      <c r="F26" s="44"/>
      <c r="G26" s="50"/>
      <c r="H26" s="46"/>
      <c r="I26" s="47"/>
      <c r="J26" s="41"/>
      <c r="K26" s="41"/>
      <c r="L26" s="41"/>
    </row>
    <row r="27" spans="1:12" ht="19.5" customHeight="1">
      <c r="A27" s="6"/>
      <c r="B27" s="6"/>
      <c r="C27" s="40"/>
      <c r="D27" s="5"/>
      <c r="E27" s="6"/>
      <c r="F27" s="6"/>
      <c r="G27" s="6"/>
      <c r="H27" s="5"/>
      <c r="I27" s="6"/>
      <c r="J27" s="41"/>
      <c r="K27" s="41"/>
      <c r="L27" s="41"/>
    </row>
    <row r="28" spans="1:22" s="80" customFormat="1" ht="19.5" customHeight="1">
      <c r="A28" s="77"/>
      <c r="B28" s="47"/>
      <c r="C28" s="78"/>
      <c r="D28" s="78"/>
      <c r="E28" s="78"/>
      <c r="F28" s="78"/>
      <c r="G28" s="46"/>
      <c r="H28" s="79"/>
      <c r="I28" s="78"/>
      <c r="J28" s="69"/>
      <c r="K28" s="69"/>
      <c r="L28" s="69"/>
      <c r="M28" s="10"/>
      <c r="N28" s="10"/>
      <c r="O28" s="10"/>
      <c r="P28" s="10"/>
      <c r="R28" s="81"/>
      <c r="T28" s="81"/>
      <c r="V28" s="81"/>
    </row>
    <row r="29" spans="1:22" ht="19.5" customHeight="1">
      <c r="A29" s="40"/>
      <c r="B29" s="6"/>
      <c r="C29" s="40"/>
      <c r="D29" s="46"/>
      <c r="E29" s="47"/>
      <c r="F29" s="68"/>
      <c r="G29" s="5"/>
      <c r="H29" s="42"/>
      <c r="I29" s="41"/>
      <c r="J29" s="41"/>
      <c r="K29" s="69"/>
      <c r="L29" s="42"/>
      <c r="M29" s="14"/>
      <c r="R29" s="37"/>
      <c r="T29" s="37"/>
      <c r="V29" s="37"/>
    </row>
    <row r="30" spans="1:22" ht="19.5" customHeight="1">
      <c r="A30" s="40"/>
      <c r="B30" s="6"/>
      <c r="C30" s="40"/>
      <c r="D30" s="46"/>
      <c r="E30" s="47"/>
      <c r="F30" s="68"/>
      <c r="G30" s="5"/>
      <c r="H30" s="42"/>
      <c r="I30" s="41"/>
      <c r="J30" s="41"/>
      <c r="K30" s="69"/>
      <c r="L30" s="42"/>
      <c r="M30" s="14"/>
      <c r="R30" s="37"/>
      <c r="T30" s="37"/>
      <c r="V30" s="37"/>
    </row>
    <row r="31" spans="1:22" ht="19.5" customHeight="1">
      <c r="A31" s="40"/>
      <c r="B31" s="6"/>
      <c r="C31" s="40"/>
      <c r="D31" s="46"/>
      <c r="E31" s="47"/>
      <c r="F31" s="68"/>
      <c r="G31" s="5"/>
      <c r="H31" s="42"/>
      <c r="I31" s="41"/>
      <c r="J31" s="41"/>
      <c r="K31" s="69"/>
      <c r="L31" s="42"/>
      <c r="M31" s="14"/>
      <c r="R31" s="37"/>
      <c r="T31" s="37"/>
      <c r="V31" s="37"/>
    </row>
    <row r="32" spans="1:12" ht="19.5" customHeight="1">
      <c r="A32" s="6"/>
      <c r="B32" s="6"/>
      <c r="C32" s="6"/>
      <c r="D32" s="5"/>
      <c r="E32" s="6"/>
      <c r="F32" s="6"/>
      <c r="G32" s="5"/>
      <c r="H32" s="5"/>
      <c r="I32" s="6"/>
      <c r="J32" s="41"/>
      <c r="K32" s="41"/>
      <c r="L32" s="41"/>
    </row>
    <row r="33" spans="1:12" ht="19.5" customHeight="1">
      <c r="A33" s="6"/>
      <c r="B33" s="6"/>
      <c r="C33" s="40" t="s">
        <v>104</v>
      </c>
      <c r="D33" s="5"/>
      <c r="E33" s="6"/>
      <c r="F33" s="6"/>
      <c r="G33" s="6"/>
      <c r="H33" s="5"/>
      <c r="I33" s="6"/>
      <c r="J33" s="41"/>
      <c r="K33" s="41"/>
      <c r="L33" s="41"/>
    </row>
    <row r="34" spans="1:12" ht="19.5" customHeight="1">
      <c r="A34" s="6"/>
      <c r="B34" s="6"/>
      <c r="C34" s="99"/>
      <c r="D34" s="5"/>
      <c r="E34" s="6"/>
      <c r="F34" s="43"/>
      <c r="G34" s="6"/>
      <c r="H34" s="5"/>
      <c r="I34" s="6"/>
      <c r="J34" s="60"/>
      <c r="K34" s="41"/>
      <c r="L34" s="69"/>
    </row>
    <row r="35" spans="1:22" s="80" customFormat="1" ht="19.5" customHeight="1">
      <c r="A35" s="92" t="s">
        <v>61</v>
      </c>
      <c r="B35" s="47">
        <v>1</v>
      </c>
      <c r="C35" s="130" t="s">
        <v>1273</v>
      </c>
      <c r="D35" s="5" t="s">
        <v>100</v>
      </c>
      <c r="E35" s="69" t="s">
        <v>105</v>
      </c>
      <c r="F35" s="68" t="s">
        <v>118</v>
      </c>
      <c r="G35" s="46" t="s">
        <v>81</v>
      </c>
      <c r="H35" s="5" t="s">
        <v>1207</v>
      </c>
      <c r="I35" s="69" t="s">
        <v>105</v>
      </c>
      <c r="J35" s="68" t="s">
        <v>118</v>
      </c>
      <c r="K35" s="69" t="s">
        <v>1258</v>
      </c>
      <c r="L35" s="69" t="s">
        <v>1261</v>
      </c>
      <c r="R35" s="81"/>
      <c r="T35" s="81"/>
      <c r="V35" s="81"/>
    </row>
    <row r="36" spans="1:22" ht="19.5" customHeight="1">
      <c r="A36" s="40"/>
      <c r="B36" s="6"/>
      <c r="C36" s="60"/>
      <c r="D36" s="5"/>
      <c r="E36" s="60"/>
      <c r="F36" s="6"/>
      <c r="G36" s="5"/>
      <c r="H36" s="5"/>
      <c r="I36" s="41"/>
      <c r="J36" s="41"/>
      <c r="K36" s="41"/>
      <c r="L36" s="41"/>
      <c r="M36" s="14"/>
      <c r="R36" s="37"/>
      <c r="T36" s="37"/>
      <c r="V36" s="37"/>
    </row>
    <row r="37" spans="1:22" ht="19.5" customHeight="1">
      <c r="A37" s="40"/>
      <c r="B37" s="6"/>
      <c r="C37" s="60"/>
      <c r="D37" s="5"/>
      <c r="E37" s="60"/>
      <c r="F37" s="6"/>
      <c r="G37" s="5"/>
      <c r="H37" s="5"/>
      <c r="I37" s="41"/>
      <c r="J37" s="41"/>
      <c r="K37" s="41"/>
      <c r="L37" s="41"/>
      <c r="M37" s="14"/>
      <c r="R37" s="37"/>
      <c r="T37" s="37"/>
      <c r="V37" s="37"/>
    </row>
    <row r="38" spans="1:22" s="80" customFormat="1" ht="19.5" customHeight="1">
      <c r="A38" s="40"/>
      <c r="B38" s="120"/>
      <c r="C38" s="117"/>
      <c r="D38" s="119"/>
      <c r="E38" s="100"/>
      <c r="F38" s="69"/>
      <c r="G38" s="46"/>
      <c r="H38" s="79"/>
      <c r="I38" s="78"/>
      <c r="J38" s="78"/>
      <c r="K38" s="69"/>
      <c r="L38" s="41"/>
      <c r="M38" s="83"/>
      <c r="R38" s="81"/>
      <c r="T38" s="81"/>
      <c r="V38" s="81"/>
    </row>
    <row r="39" spans="1:22" s="80" customFormat="1" ht="19.5" customHeight="1">
      <c r="A39" s="40"/>
      <c r="B39" s="47"/>
      <c r="C39" s="117"/>
      <c r="D39" s="119"/>
      <c r="E39" s="100"/>
      <c r="F39" s="69"/>
      <c r="G39" s="46"/>
      <c r="H39" s="79"/>
      <c r="I39" s="78"/>
      <c r="J39" s="78"/>
      <c r="K39" s="69"/>
      <c r="L39" s="41"/>
      <c r="M39" s="83"/>
      <c r="R39" s="81"/>
      <c r="T39" s="81"/>
      <c r="V39" s="81"/>
    </row>
    <row r="40" spans="1:22" s="80" customFormat="1" ht="19.5" customHeight="1">
      <c r="A40" s="92" t="s">
        <v>85</v>
      </c>
      <c r="B40" s="120">
        <v>1</v>
      </c>
      <c r="C40" s="82" t="s">
        <v>492</v>
      </c>
      <c r="D40" s="5" t="s">
        <v>100</v>
      </c>
      <c r="E40" s="69" t="s">
        <v>105</v>
      </c>
      <c r="F40" s="68" t="s">
        <v>118</v>
      </c>
      <c r="G40" s="46" t="s">
        <v>93</v>
      </c>
      <c r="H40" s="79" t="s">
        <v>1262</v>
      </c>
      <c r="I40" s="78"/>
      <c r="J40" s="116"/>
      <c r="K40" s="69" t="s">
        <v>1263</v>
      </c>
      <c r="L40" s="69"/>
      <c r="R40" s="81"/>
      <c r="T40" s="81"/>
      <c r="V40" s="81"/>
    </row>
    <row r="41" spans="1:12" s="80" customFormat="1" ht="18.75" customHeight="1">
      <c r="A41" s="92" t="s">
        <v>85</v>
      </c>
      <c r="B41" s="120">
        <v>2</v>
      </c>
      <c r="C41" s="68" t="s">
        <v>434</v>
      </c>
      <c r="D41" s="5" t="s">
        <v>100</v>
      </c>
      <c r="E41" s="69" t="s">
        <v>105</v>
      </c>
      <c r="F41" s="68" t="s">
        <v>118</v>
      </c>
      <c r="G41" s="46" t="s">
        <v>93</v>
      </c>
      <c r="H41" s="79" t="s">
        <v>1262</v>
      </c>
      <c r="I41" s="78"/>
      <c r="J41" s="116"/>
      <c r="K41" s="69" t="s">
        <v>1263</v>
      </c>
      <c r="L41" s="69"/>
    </row>
    <row r="42" spans="1:22" s="80" customFormat="1" ht="19.5" customHeight="1">
      <c r="A42" s="121"/>
      <c r="B42" s="47"/>
      <c r="C42" s="82"/>
      <c r="D42" s="79"/>
      <c r="E42" s="69"/>
      <c r="F42" s="82"/>
      <c r="G42" s="46"/>
      <c r="H42" s="79"/>
      <c r="I42" s="78"/>
      <c r="J42" s="100"/>
      <c r="K42" s="69"/>
      <c r="L42" s="69"/>
      <c r="M42" s="83"/>
      <c r="R42" s="81"/>
      <c r="T42" s="81"/>
      <c r="V42" s="81"/>
    </row>
    <row r="43" spans="1:22" s="80" customFormat="1" ht="19.5" customHeight="1">
      <c r="A43" s="92" t="s">
        <v>85</v>
      </c>
      <c r="B43" s="47">
        <v>1</v>
      </c>
      <c r="C43" s="100" t="s">
        <v>346</v>
      </c>
      <c r="D43" s="5" t="s">
        <v>100</v>
      </c>
      <c r="E43" s="69" t="s">
        <v>105</v>
      </c>
      <c r="F43" s="68" t="s">
        <v>118</v>
      </c>
      <c r="G43" s="46" t="s">
        <v>94</v>
      </c>
      <c r="H43" s="5" t="s">
        <v>1203</v>
      </c>
      <c r="I43" s="69" t="s">
        <v>105</v>
      </c>
      <c r="J43" s="68" t="s">
        <v>118</v>
      </c>
      <c r="K43" s="69" t="s">
        <v>1258</v>
      </c>
      <c r="L43" s="69" t="s">
        <v>1261</v>
      </c>
      <c r="R43" s="81"/>
      <c r="T43" s="81"/>
      <c r="V43" s="81"/>
    </row>
    <row r="44" spans="1:22" s="80" customFormat="1" ht="19.5" customHeight="1">
      <c r="A44" s="92" t="s">
        <v>85</v>
      </c>
      <c r="B44" s="47">
        <v>2</v>
      </c>
      <c r="C44" s="100" t="s">
        <v>1260</v>
      </c>
      <c r="D44" s="5" t="s">
        <v>100</v>
      </c>
      <c r="E44" s="69" t="s">
        <v>105</v>
      </c>
      <c r="F44" s="68" t="s">
        <v>118</v>
      </c>
      <c r="G44" s="46" t="s">
        <v>94</v>
      </c>
      <c r="H44" s="5" t="s">
        <v>1203</v>
      </c>
      <c r="I44" s="69" t="s">
        <v>105</v>
      </c>
      <c r="J44" s="68" t="s">
        <v>118</v>
      </c>
      <c r="K44" s="69" t="s">
        <v>1258</v>
      </c>
      <c r="L44" s="69" t="s">
        <v>1261</v>
      </c>
      <c r="R44" s="81"/>
      <c r="T44" s="81"/>
      <c r="V44" s="81"/>
    </row>
    <row r="45" spans="1:22" s="80" customFormat="1" ht="19.5" customHeight="1">
      <c r="A45" s="92"/>
      <c r="B45" s="47"/>
      <c r="C45" s="117"/>
      <c r="D45" s="118"/>
      <c r="E45" s="100"/>
      <c r="F45" s="69"/>
      <c r="G45" s="46"/>
      <c r="H45" s="79"/>
      <c r="I45" s="78"/>
      <c r="J45" s="78"/>
      <c r="K45" s="69"/>
      <c r="L45" s="41"/>
      <c r="M45" s="83"/>
      <c r="R45" s="81"/>
      <c r="T45" s="81"/>
      <c r="V45" s="81"/>
    </row>
    <row r="46" spans="1:22" s="80" customFormat="1" ht="19.5" customHeight="1">
      <c r="A46" s="40"/>
      <c r="B46" s="120"/>
      <c r="C46" s="117"/>
      <c r="D46" s="119"/>
      <c r="E46" s="100"/>
      <c r="F46" s="69"/>
      <c r="G46" s="46"/>
      <c r="H46" s="79"/>
      <c r="I46" s="78"/>
      <c r="J46" s="78"/>
      <c r="K46" s="69"/>
      <c r="L46" s="41"/>
      <c r="M46" s="83"/>
      <c r="R46" s="81"/>
      <c r="T46" s="81"/>
      <c r="V46" s="81"/>
    </row>
    <row r="47" spans="1:22" s="80" customFormat="1" ht="19.5" customHeight="1">
      <c r="A47" s="40"/>
      <c r="B47" s="47"/>
      <c r="C47" s="117"/>
      <c r="D47" s="119"/>
      <c r="E47" s="100"/>
      <c r="F47" s="69"/>
      <c r="G47" s="46"/>
      <c r="H47" s="79"/>
      <c r="I47" s="78"/>
      <c r="J47" s="78"/>
      <c r="K47" s="69"/>
      <c r="L47" s="41"/>
      <c r="M47" s="83"/>
      <c r="R47" s="81"/>
      <c r="T47" s="81"/>
      <c r="V47" s="81"/>
    </row>
    <row r="48" spans="1:22" s="80" customFormat="1" ht="19.5" customHeight="1">
      <c r="A48" s="40"/>
      <c r="B48" s="120"/>
      <c r="C48" s="117"/>
      <c r="D48" s="119"/>
      <c r="E48" s="100"/>
      <c r="F48" s="69"/>
      <c r="G48" s="46"/>
      <c r="H48" s="79"/>
      <c r="I48" s="78"/>
      <c r="J48" s="78"/>
      <c r="K48" s="69"/>
      <c r="L48" s="41"/>
      <c r="M48" s="83"/>
      <c r="R48" s="81"/>
      <c r="T48" s="81"/>
      <c r="V48" s="81"/>
    </row>
    <row r="49" spans="1:22" s="80" customFormat="1" ht="19.5" customHeight="1">
      <c r="A49" s="40"/>
      <c r="B49" s="47"/>
      <c r="C49" s="117"/>
      <c r="D49" s="119"/>
      <c r="E49" s="100"/>
      <c r="F49" s="69"/>
      <c r="G49" s="46"/>
      <c r="H49" s="79"/>
      <c r="I49" s="78"/>
      <c r="J49" s="78"/>
      <c r="K49" s="69"/>
      <c r="L49" s="41"/>
      <c r="M49" s="83"/>
      <c r="R49" s="81"/>
      <c r="T49" s="81"/>
      <c r="V49" s="81"/>
    </row>
    <row r="50" spans="1:22" s="80" customFormat="1" ht="19.5" customHeight="1">
      <c r="A50" s="40"/>
      <c r="B50" s="120"/>
      <c r="C50" s="117"/>
      <c r="D50" s="119"/>
      <c r="E50" s="100"/>
      <c r="F50" s="69"/>
      <c r="G50" s="46"/>
      <c r="H50" s="79"/>
      <c r="I50" s="78"/>
      <c r="J50" s="78"/>
      <c r="K50" s="69"/>
      <c r="L50" s="41"/>
      <c r="M50" s="83"/>
      <c r="R50" s="81"/>
      <c r="T50" s="81"/>
      <c r="V50" s="81"/>
    </row>
    <row r="51" spans="1:22" s="80" customFormat="1" ht="19.5" customHeight="1">
      <c r="A51" s="40"/>
      <c r="B51" s="47"/>
      <c r="C51" s="117"/>
      <c r="D51" s="119"/>
      <c r="E51" s="100"/>
      <c r="F51" s="69"/>
      <c r="G51" s="46"/>
      <c r="H51" s="79"/>
      <c r="I51" s="78"/>
      <c r="J51" s="78"/>
      <c r="K51" s="69"/>
      <c r="L51" s="41"/>
      <c r="M51" s="83"/>
      <c r="R51" s="81"/>
      <c r="T51" s="81"/>
      <c r="V51" s="81"/>
    </row>
    <row r="52" spans="1:22" s="80" customFormat="1" ht="19.5" customHeight="1">
      <c r="A52" s="40"/>
      <c r="B52" s="120"/>
      <c r="C52" s="117"/>
      <c r="D52" s="119"/>
      <c r="E52" s="100"/>
      <c r="F52" s="69"/>
      <c r="G52" s="46"/>
      <c r="H52" s="79"/>
      <c r="I52" s="78"/>
      <c r="J52" s="78"/>
      <c r="K52" s="69"/>
      <c r="L52" s="41"/>
      <c r="M52" s="83"/>
      <c r="R52" s="81"/>
      <c r="T52" s="81"/>
      <c r="V52" s="81"/>
    </row>
    <row r="53" spans="1:22" s="80" customFormat="1" ht="19.5" customHeight="1">
      <c r="A53" s="40"/>
      <c r="B53" s="47"/>
      <c r="C53" s="117"/>
      <c r="D53" s="119"/>
      <c r="E53" s="100"/>
      <c r="F53" s="69"/>
      <c r="G53" s="46"/>
      <c r="H53" s="79"/>
      <c r="I53" s="78"/>
      <c r="J53" s="78"/>
      <c r="K53" s="69"/>
      <c r="L53" s="41"/>
      <c r="M53" s="83"/>
      <c r="R53" s="81"/>
      <c r="T53" s="81"/>
      <c r="V53" s="81"/>
    </row>
    <row r="54" spans="1:22" s="80" customFormat="1" ht="19.5" customHeight="1">
      <c r="A54" s="40"/>
      <c r="B54" s="120"/>
      <c r="C54" s="117"/>
      <c r="D54" s="119"/>
      <c r="E54" s="100"/>
      <c r="F54" s="69"/>
      <c r="G54" s="46"/>
      <c r="H54" s="79"/>
      <c r="I54" s="78"/>
      <c r="J54" s="78"/>
      <c r="K54" s="69"/>
      <c r="L54" s="41"/>
      <c r="M54" s="83"/>
      <c r="R54" s="81"/>
      <c r="T54" s="81"/>
      <c r="V54" s="81"/>
    </row>
    <row r="55" spans="1:22" s="80" customFormat="1" ht="19.5" customHeight="1">
      <c r="A55" s="40"/>
      <c r="B55" s="47"/>
      <c r="C55" s="117"/>
      <c r="D55" s="119"/>
      <c r="E55" s="102"/>
      <c r="F55" s="69"/>
      <c r="G55" s="46"/>
      <c r="H55" s="79"/>
      <c r="I55" s="78"/>
      <c r="J55" s="78"/>
      <c r="K55" s="69"/>
      <c r="L55" s="41"/>
      <c r="M55" s="83"/>
      <c r="R55" s="81"/>
      <c r="T55" s="81"/>
      <c r="V55" s="81"/>
    </row>
    <row r="56" spans="1:22" s="80" customFormat="1" ht="19.5" customHeight="1">
      <c r="A56" s="40"/>
      <c r="B56" s="47"/>
      <c r="C56" s="117"/>
      <c r="D56" s="119"/>
      <c r="E56" s="102"/>
      <c r="F56" s="69"/>
      <c r="G56" s="46"/>
      <c r="H56" s="79"/>
      <c r="I56" s="78"/>
      <c r="J56" s="78"/>
      <c r="K56" s="69"/>
      <c r="L56" s="41"/>
      <c r="M56" s="83"/>
      <c r="R56" s="81"/>
      <c r="T56" s="81"/>
      <c r="V56" s="81"/>
    </row>
    <row r="57" spans="1:22" s="80" customFormat="1" ht="19.5" customHeight="1">
      <c r="A57" s="40"/>
      <c r="B57" s="47"/>
      <c r="C57" s="117"/>
      <c r="D57" s="119"/>
      <c r="E57" s="102"/>
      <c r="F57" s="69"/>
      <c r="G57" s="46"/>
      <c r="H57" s="79"/>
      <c r="I57" s="78"/>
      <c r="J57" s="78"/>
      <c r="K57" s="69"/>
      <c r="L57" s="41"/>
      <c r="M57" s="83"/>
      <c r="R57" s="81"/>
      <c r="T57" s="81"/>
      <c r="V57" s="81"/>
    </row>
    <row r="58" spans="1:22" s="80" customFormat="1" ht="19.5" customHeight="1">
      <c r="A58" s="40"/>
      <c r="B58" s="47"/>
      <c r="C58" s="117"/>
      <c r="D58" s="119"/>
      <c r="E58" s="102"/>
      <c r="F58" s="69"/>
      <c r="G58" s="46"/>
      <c r="H58" s="79"/>
      <c r="I58" s="78"/>
      <c r="J58" s="78"/>
      <c r="K58" s="69"/>
      <c r="L58" s="41"/>
      <c r="M58" s="83"/>
      <c r="R58" s="81"/>
      <c r="T58" s="81"/>
      <c r="V58" s="81"/>
    </row>
    <row r="59" spans="1:22" s="80" customFormat="1" ht="19.5" customHeight="1">
      <c r="A59" s="40"/>
      <c r="B59" s="47"/>
      <c r="C59" s="117"/>
      <c r="D59" s="119"/>
      <c r="E59" s="102"/>
      <c r="F59" s="69"/>
      <c r="G59" s="46"/>
      <c r="H59" s="79"/>
      <c r="I59" s="78"/>
      <c r="J59" s="78"/>
      <c r="K59" s="69"/>
      <c r="L59" s="41"/>
      <c r="M59" s="83"/>
      <c r="R59" s="81"/>
      <c r="T59" s="81"/>
      <c r="V59" s="81"/>
    </row>
    <row r="60" spans="1:22" s="80" customFormat="1" ht="19.5" customHeight="1">
      <c r="A60" s="92"/>
      <c r="B60" s="47"/>
      <c r="C60" s="68"/>
      <c r="D60" s="46"/>
      <c r="E60" s="6"/>
      <c r="F60" s="43"/>
      <c r="G60" s="5"/>
      <c r="H60" s="42"/>
      <c r="I60" s="5"/>
      <c r="J60" s="82"/>
      <c r="K60" s="41"/>
      <c r="L60" s="41"/>
      <c r="R60" s="81"/>
      <c r="T60" s="81"/>
      <c r="V60" s="81"/>
    </row>
    <row r="61" spans="1:12" s="55" customFormat="1" ht="19.5" customHeight="1" thickBot="1">
      <c r="A61" s="51"/>
      <c r="B61" s="52"/>
      <c r="C61" s="52"/>
      <c r="D61" s="53"/>
      <c r="E61" s="54"/>
      <c r="F61" s="54"/>
      <c r="G61" s="53"/>
      <c r="H61" s="53"/>
      <c r="I61" s="54"/>
      <c r="J61" s="54"/>
      <c r="K61" s="54"/>
      <c r="L61" s="54"/>
    </row>
  </sheetData>
  <sheetProtection/>
  <printOptions/>
  <pageMargins left="0.15748031496062992" right="0.15748031496062992" top="0.4724409448818898" bottom="0.15748031496062992" header="0.5118110236220472" footer="0.1574803149606299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A1" sqref="A1:G1"/>
    </sheetView>
  </sheetViews>
  <sheetFormatPr defaultColWidth="9.140625" defaultRowHeight="19.5" customHeight="1"/>
  <cols>
    <col min="1" max="1" width="6.421875" style="10" customWidth="1"/>
    <col min="2" max="2" width="13.140625" style="1" customWidth="1"/>
    <col min="3" max="3" width="28.28125" style="10" customWidth="1"/>
    <col min="4" max="4" width="7.7109375" style="2" customWidth="1"/>
    <col min="5" max="6" width="13.7109375" style="2" customWidth="1"/>
    <col min="7" max="7" width="13.7109375" style="11" bestFit="1" customWidth="1"/>
    <col min="8" max="16384" width="9.140625" style="1" customWidth="1"/>
  </cols>
  <sheetData>
    <row r="1" spans="1:7" ht="19.5" customHeight="1">
      <c r="A1" s="135" t="s">
        <v>73</v>
      </c>
      <c r="B1" s="135"/>
      <c r="C1" s="135"/>
      <c r="D1" s="135"/>
      <c r="E1" s="135"/>
      <c r="F1" s="135"/>
      <c r="G1" s="135"/>
    </row>
    <row r="2" spans="1:7" ht="19.5" customHeight="1">
      <c r="A2" s="135" t="s">
        <v>74</v>
      </c>
      <c r="B2" s="135"/>
      <c r="C2" s="135"/>
      <c r="D2" s="135"/>
      <c r="E2" s="135"/>
      <c r="F2" s="135"/>
      <c r="G2" s="135"/>
    </row>
    <row r="3" spans="1:7" ht="19.5" customHeight="1">
      <c r="A3" s="135" t="s">
        <v>71</v>
      </c>
      <c r="B3" s="135"/>
      <c r="C3" s="135"/>
      <c r="D3" s="135"/>
      <c r="E3" s="135"/>
      <c r="F3" s="135"/>
      <c r="G3" s="135"/>
    </row>
    <row r="4" spans="1:7" ht="19.5" customHeight="1">
      <c r="A4" s="136" t="s">
        <v>1268</v>
      </c>
      <c r="B4" s="136"/>
      <c r="C4" s="136"/>
      <c r="D4" s="136"/>
      <c r="E4" s="136"/>
      <c r="F4" s="136"/>
      <c r="G4" s="136"/>
    </row>
    <row r="5" spans="1:8" ht="19.5" customHeight="1">
      <c r="A5" s="29" t="s">
        <v>1269</v>
      </c>
      <c r="B5" s="14"/>
      <c r="C5" s="14"/>
      <c r="D5" s="14"/>
      <c r="E5" s="33"/>
      <c r="F5" s="34"/>
      <c r="G5" s="14"/>
      <c r="H5" s="3"/>
    </row>
    <row r="6" spans="1:8" s="96" customFormat="1" ht="19.5" customHeight="1">
      <c r="A6" s="14" t="s">
        <v>1270</v>
      </c>
      <c r="B6" s="25"/>
      <c r="C6" s="25"/>
      <c r="D6" s="25"/>
      <c r="E6" s="34"/>
      <c r="F6" s="34"/>
      <c r="G6" s="14"/>
      <c r="H6" s="3"/>
    </row>
    <row r="7" spans="1:7" s="3" customFormat="1" ht="19.5" customHeight="1" thickBot="1">
      <c r="A7" s="31"/>
      <c r="B7" s="31"/>
      <c r="C7" s="31"/>
      <c r="D7" s="31"/>
      <c r="E7" s="31"/>
      <c r="F7" s="31"/>
      <c r="G7" s="31"/>
    </row>
    <row r="8" spans="1:7" s="2" customFormat="1" ht="19.5" customHeight="1" thickTop="1">
      <c r="A8" s="16" t="s">
        <v>95</v>
      </c>
      <c r="B8" s="16" t="s">
        <v>75</v>
      </c>
      <c r="C8" s="16" t="s">
        <v>76</v>
      </c>
      <c r="D8" s="16" t="s">
        <v>96</v>
      </c>
      <c r="E8" s="16" t="s">
        <v>1271</v>
      </c>
      <c r="F8" s="16" t="s">
        <v>82</v>
      </c>
      <c r="G8" s="103" t="s">
        <v>97</v>
      </c>
    </row>
    <row r="9" spans="1:7" s="2" customFormat="1" ht="19.5" customHeight="1" thickBot="1">
      <c r="A9" s="17" t="s">
        <v>84</v>
      </c>
      <c r="B9" s="17"/>
      <c r="C9" s="17"/>
      <c r="D9" s="17" t="s">
        <v>98</v>
      </c>
      <c r="E9" s="17">
        <v>455</v>
      </c>
      <c r="F9" s="17"/>
      <c r="G9" s="104" t="s">
        <v>99</v>
      </c>
    </row>
    <row r="10" spans="1:7" ht="19.5" customHeight="1" thickTop="1">
      <c r="A10" s="12"/>
      <c r="B10" s="12"/>
      <c r="C10" s="12"/>
      <c r="D10" s="12"/>
      <c r="E10" s="12"/>
      <c r="F10" s="12"/>
      <c r="G10" s="13"/>
    </row>
    <row r="11" spans="1:7" ht="19.5" customHeight="1">
      <c r="A11" s="7">
        <v>1</v>
      </c>
      <c r="B11" s="8" t="s">
        <v>77</v>
      </c>
      <c r="C11" s="70" t="s">
        <v>111</v>
      </c>
      <c r="D11" s="9">
        <v>807</v>
      </c>
      <c r="E11" s="30">
        <f>SUM($E$9*D11)</f>
        <v>367185</v>
      </c>
      <c r="F11" s="9"/>
      <c r="G11" s="28">
        <f>SUM(E11:F11)</f>
        <v>367185</v>
      </c>
    </row>
    <row r="12" spans="1:10" s="4" customFormat="1" ht="19.5" customHeight="1">
      <c r="A12" s="5"/>
      <c r="B12" s="32"/>
      <c r="C12" s="71"/>
      <c r="D12" s="26"/>
      <c r="E12" s="24"/>
      <c r="F12" s="22"/>
      <c r="G12" s="28"/>
      <c r="I12" s="1"/>
      <c r="J12" s="1"/>
    </row>
    <row r="13" spans="1:7" s="128" customFormat="1" ht="19.5" customHeight="1">
      <c r="A13" s="123"/>
      <c r="B13" s="124" t="s">
        <v>182</v>
      </c>
      <c r="C13" s="122" t="s">
        <v>1273</v>
      </c>
      <c r="D13" s="125"/>
      <c r="E13" s="126"/>
      <c r="F13" s="127">
        <v>390</v>
      </c>
      <c r="G13" s="129">
        <f>SUM(E13:F13)</f>
        <v>390</v>
      </c>
    </row>
    <row r="14" spans="1:7" s="110" customFormat="1" ht="19.5" customHeight="1">
      <c r="A14" s="113"/>
      <c r="B14" s="111"/>
      <c r="C14" s="113"/>
      <c r="D14" s="106"/>
      <c r="E14" s="107"/>
      <c r="F14" s="108"/>
      <c r="G14" s="109"/>
    </row>
    <row r="15" spans="1:7" s="110" customFormat="1" ht="19.5" customHeight="1">
      <c r="A15" s="113"/>
      <c r="B15" s="111"/>
      <c r="C15" s="113"/>
      <c r="D15" s="106"/>
      <c r="E15" s="107"/>
      <c r="F15" s="108"/>
      <c r="G15" s="109"/>
    </row>
    <row r="16" spans="1:7" s="110" customFormat="1" ht="19.5" customHeight="1">
      <c r="A16" s="113"/>
      <c r="B16" s="111"/>
      <c r="C16" s="113"/>
      <c r="D16" s="106"/>
      <c r="E16" s="107"/>
      <c r="F16" s="108"/>
      <c r="G16" s="109"/>
    </row>
    <row r="17" spans="1:7" s="110" customFormat="1" ht="19.5" customHeight="1">
      <c r="A17" s="113"/>
      <c r="B17" s="114"/>
      <c r="C17" s="113"/>
      <c r="D17" s="106"/>
      <c r="E17" s="107"/>
      <c r="F17" s="112"/>
      <c r="G17" s="109"/>
    </row>
    <row r="18" spans="1:7" s="110" customFormat="1" ht="19.5" customHeight="1">
      <c r="A18" s="113"/>
      <c r="B18" s="114"/>
      <c r="C18" s="113"/>
      <c r="D18" s="115"/>
      <c r="E18" s="107"/>
      <c r="F18" s="112"/>
      <c r="G18" s="109"/>
    </row>
    <row r="19" spans="1:7" s="110" customFormat="1" ht="19.5" customHeight="1">
      <c r="A19" s="113"/>
      <c r="B19" s="114"/>
      <c r="C19" s="113"/>
      <c r="D19" s="115"/>
      <c r="E19" s="107"/>
      <c r="F19" s="112"/>
      <c r="G19" s="109"/>
    </row>
    <row r="20" spans="1:7" s="110" customFormat="1" ht="19.5" customHeight="1">
      <c r="A20" s="113"/>
      <c r="B20" s="114"/>
      <c r="C20" s="113"/>
      <c r="D20" s="115"/>
      <c r="E20" s="107"/>
      <c r="F20" s="112"/>
      <c r="G20" s="109"/>
    </row>
    <row r="21" spans="1:7" s="110" customFormat="1" ht="19.5" customHeight="1">
      <c r="A21" s="113"/>
      <c r="B21" s="114"/>
      <c r="C21" s="113"/>
      <c r="D21" s="115"/>
      <c r="E21" s="107"/>
      <c r="F21" s="112"/>
      <c r="G21" s="109"/>
    </row>
    <row r="22" spans="1:7" s="110" customFormat="1" ht="19.5" customHeight="1">
      <c r="A22" s="113"/>
      <c r="B22" s="114"/>
      <c r="C22" s="113"/>
      <c r="D22" s="115"/>
      <c r="E22" s="107"/>
      <c r="F22" s="112"/>
      <c r="G22" s="109"/>
    </row>
    <row r="23" spans="1:7" s="110" customFormat="1" ht="19.5" customHeight="1">
      <c r="A23" s="113"/>
      <c r="B23" s="114"/>
      <c r="C23" s="113"/>
      <c r="D23" s="115"/>
      <c r="E23" s="107"/>
      <c r="F23" s="112"/>
      <c r="G23" s="109"/>
    </row>
    <row r="24" spans="1:7" s="110" customFormat="1" ht="19.5" customHeight="1">
      <c r="A24" s="113"/>
      <c r="B24" s="114"/>
      <c r="C24" s="113"/>
      <c r="D24" s="115"/>
      <c r="E24" s="107"/>
      <c r="F24" s="112"/>
      <c r="G24" s="109"/>
    </row>
    <row r="25" spans="1:7" s="110" customFormat="1" ht="19.5" customHeight="1">
      <c r="A25" s="113"/>
      <c r="B25" s="114"/>
      <c r="C25" s="113"/>
      <c r="D25" s="115"/>
      <c r="E25" s="107"/>
      <c r="F25" s="112"/>
      <c r="G25" s="109"/>
    </row>
    <row r="26" spans="1:7" s="110" customFormat="1" ht="19.5" customHeight="1">
      <c r="A26" s="113"/>
      <c r="B26" s="114"/>
      <c r="C26" s="113"/>
      <c r="D26" s="115"/>
      <c r="E26" s="107"/>
      <c r="F26" s="112"/>
      <c r="G26" s="109"/>
    </row>
    <row r="27" spans="1:7" s="110" customFormat="1" ht="19.5" customHeight="1">
      <c r="A27" s="113"/>
      <c r="B27" s="114"/>
      <c r="C27" s="113"/>
      <c r="D27" s="115"/>
      <c r="E27" s="107"/>
      <c r="F27" s="112"/>
      <c r="G27" s="109"/>
    </row>
    <row r="28" spans="1:7" s="110" customFormat="1" ht="19.5" customHeight="1">
      <c r="A28" s="113"/>
      <c r="B28" s="114"/>
      <c r="C28" s="113"/>
      <c r="D28" s="115"/>
      <c r="E28" s="107"/>
      <c r="F28" s="112"/>
      <c r="G28" s="109"/>
    </row>
    <row r="29" spans="1:7" s="110" customFormat="1" ht="19.5" customHeight="1">
      <c r="A29" s="113"/>
      <c r="B29" s="114"/>
      <c r="C29" s="113"/>
      <c r="D29" s="115"/>
      <c r="E29" s="107"/>
      <c r="F29" s="112"/>
      <c r="G29" s="109"/>
    </row>
    <row r="30" spans="1:7" ht="19.5" customHeight="1">
      <c r="A30" s="6"/>
      <c r="B30" s="72"/>
      <c r="C30" s="113"/>
      <c r="D30" s="73"/>
      <c r="E30" s="74"/>
      <c r="F30" s="22"/>
      <c r="G30" s="75"/>
    </row>
    <row r="31" spans="1:7" ht="19.5" customHeight="1">
      <c r="A31" s="6"/>
      <c r="B31" s="72"/>
      <c r="C31" s="113"/>
      <c r="D31" s="73"/>
      <c r="E31" s="74"/>
      <c r="F31" s="22"/>
      <c r="G31" s="75"/>
    </row>
    <row r="32" spans="1:7" ht="19.5" customHeight="1">
      <c r="A32" s="6"/>
      <c r="B32" s="72"/>
      <c r="C32" s="113"/>
      <c r="D32" s="73"/>
      <c r="E32" s="74"/>
      <c r="F32" s="22"/>
      <c r="G32" s="75"/>
    </row>
    <row r="33" spans="1:7" ht="19.5" customHeight="1">
      <c r="A33" s="6"/>
      <c r="B33" s="72"/>
      <c r="C33" s="113"/>
      <c r="D33" s="73"/>
      <c r="E33" s="74"/>
      <c r="F33" s="22"/>
      <c r="G33" s="75"/>
    </row>
    <row r="34" spans="1:7" ht="19.5" customHeight="1">
      <c r="A34" s="6"/>
      <c r="B34" s="76"/>
      <c r="C34" s="113"/>
      <c r="D34" s="73"/>
      <c r="E34" s="74"/>
      <c r="F34" s="22"/>
      <c r="G34" s="75"/>
    </row>
    <row r="35" spans="1:7" ht="19.5" customHeight="1">
      <c r="A35" s="6"/>
      <c r="B35" s="76"/>
      <c r="C35" s="6"/>
      <c r="D35" s="73"/>
      <c r="E35" s="74"/>
      <c r="F35" s="22"/>
      <c r="G35" s="75"/>
    </row>
    <row r="36" spans="1:7" ht="19.5" customHeight="1">
      <c r="A36" s="6"/>
      <c r="B36" s="76"/>
      <c r="C36" s="6"/>
      <c r="D36" s="73"/>
      <c r="E36" s="74"/>
      <c r="F36" s="22"/>
      <c r="G36" s="75"/>
    </row>
    <row r="37" spans="1:7" ht="19.5" customHeight="1">
      <c r="A37" s="6"/>
      <c r="B37" s="76"/>
      <c r="C37" s="6"/>
      <c r="D37" s="73"/>
      <c r="E37" s="74"/>
      <c r="F37" s="22"/>
      <c r="G37" s="75"/>
    </row>
    <row r="38" spans="1:10" s="4" customFormat="1" ht="19.5" customHeight="1" thickBot="1">
      <c r="A38" s="5"/>
      <c r="B38" s="26"/>
      <c r="C38" s="5"/>
      <c r="D38" s="23"/>
      <c r="E38" s="24"/>
      <c r="F38" s="22"/>
      <c r="G38" s="28"/>
      <c r="J38" s="1"/>
    </row>
    <row r="39" spans="1:7" ht="19.5" customHeight="1" thickBot="1">
      <c r="A39" s="18"/>
      <c r="B39" s="19" t="s">
        <v>70</v>
      </c>
      <c r="C39" s="20"/>
      <c r="D39" s="27">
        <f>SUM(D11:D38)</f>
        <v>807</v>
      </c>
      <c r="E39" s="21">
        <f>SUM(E11:E38)</f>
        <v>367185</v>
      </c>
      <c r="F39" s="21">
        <f>SUM(F11:F38)</f>
        <v>390</v>
      </c>
      <c r="G39" s="21">
        <f>SUM(G11:G38)</f>
        <v>367575</v>
      </c>
    </row>
    <row r="40" ht="19.5" customHeight="1" thickTop="1"/>
    <row r="44" ht="19.5" customHeight="1">
      <c r="H44" s="4"/>
    </row>
  </sheetData>
  <sheetProtection/>
  <mergeCells count="4">
    <mergeCell ref="A1:G1"/>
    <mergeCell ref="A2:G2"/>
    <mergeCell ref="A3:G3"/>
    <mergeCell ref="A4:G4"/>
  </mergeCells>
  <printOptions/>
  <pageMargins left="0.2755905511811024" right="0.35433070866141736" top="0.6299212598425197" bottom="0.5118110236220472" header="0.6692913385826772" footer="0.472440944881889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26"/>
  <sheetViews>
    <sheetView zoomScalePageLayoutView="0" workbookViewId="0" topLeftCell="A1">
      <selection activeCell="A1" sqref="A1"/>
    </sheetView>
  </sheetViews>
  <sheetFormatPr defaultColWidth="9.140625" defaultRowHeight="18.75" customHeight="1"/>
  <cols>
    <col min="1" max="1" width="16.140625" style="0" customWidth="1"/>
    <col min="3" max="3" width="29.7109375" style="0" bestFit="1" customWidth="1"/>
    <col min="4" max="4" width="14.7109375" style="0" bestFit="1" customWidth="1"/>
    <col min="5" max="5" width="9.140625" style="62" customWidth="1"/>
    <col min="6" max="9" width="13.57421875" style="62" customWidth="1"/>
    <col min="10" max="10" width="9.140625" style="95" customWidth="1"/>
    <col min="11" max="11" width="33.00390625" style="95" customWidth="1"/>
    <col min="12" max="13" width="30.57421875" style="0" customWidth="1"/>
  </cols>
  <sheetData>
    <row r="1" spans="1:4" ht="18.75" customHeight="1">
      <c r="A1" s="56" t="s">
        <v>115</v>
      </c>
      <c r="B1" s="56"/>
      <c r="C1" s="56"/>
      <c r="D1" s="56"/>
    </row>
    <row r="2" spans="1:11" s="4" customFormat="1" ht="18.75" customHeight="1">
      <c r="A2" s="4" t="s">
        <v>76</v>
      </c>
      <c r="B2" s="4" t="s">
        <v>95</v>
      </c>
      <c r="C2" s="4" t="s">
        <v>116</v>
      </c>
      <c r="E2" s="61" t="s">
        <v>117</v>
      </c>
      <c r="F2" s="90" t="s">
        <v>1272</v>
      </c>
      <c r="G2" s="61" t="s">
        <v>181</v>
      </c>
      <c r="H2" s="61" t="s">
        <v>179</v>
      </c>
      <c r="I2" s="61"/>
      <c r="J2" s="36"/>
      <c r="K2" s="36"/>
    </row>
    <row r="3" spans="2:11" s="4" customFormat="1" ht="18.75" customHeight="1">
      <c r="B3" s="58"/>
      <c r="E3" s="63"/>
      <c r="F3" s="63">
        <v>455</v>
      </c>
      <c r="G3" s="63" t="s">
        <v>182</v>
      </c>
      <c r="H3" s="63" t="s">
        <v>180</v>
      </c>
      <c r="I3" s="63"/>
      <c r="J3" s="36"/>
      <c r="K3" s="36"/>
    </row>
    <row r="4" spans="1:9" ht="18.75" customHeight="1">
      <c r="A4" t="s">
        <v>118</v>
      </c>
      <c r="B4">
        <v>1</v>
      </c>
      <c r="C4" t="s">
        <v>187</v>
      </c>
      <c r="D4" t="s">
        <v>188</v>
      </c>
      <c r="E4" s="62">
        <v>1</v>
      </c>
      <c r="F4" s="57">
        <f aca="true" t="shared" si="0" ref="F4:F34">SUM($F$3*E4)</f>
        <v>455</v>
      </c>
      <c r="G4" s="57"/>
      <c r="H4" s="58">
        <f aca="true" t="shared" si="1" ref="H4:H34">F4+G4</f>
        <v>455</v>
      </c>
      <c r="I4" s="58"/>
    </row>
    <row r="5" spans="1:9" ht="18.75" customHeight="1">
      <c r="A5" t="s">
        <v>118</v>
      </c>
      <c r="B5">
        <v>2</v>
      </c>
      <c r="C5" t="s">
        <v>189</v>
      </c>
      <c r="D5" t="s">
        <v>190</v>
      </c>
      <c r="E5" s="62">
        <v>1</v>
      </c>
      <c r="F5" s="57">
        <f t="shared" si="0"/>
        <v>455</v>
      </c>
      <c r="G5" s="57"/>
      <c r="H5" s="58">
        <f t="shared" si="1"/>
        <v>455</v>
      </c>
      <c r="I5" s="58"/>
    </row>
    <row r="6" spans="1:9" ht="18.75" customHeight="1">
      <c r="A6" t="s">
        <v>118</v>
      </c>
      <c r="B6">
        <v>3</v>
      </c>
      <c r="C6" t="s">
        <v>191</v>
      </c>
      <c r="D6" t="s">
        <v>192</v>
      </c>
      <c r="E6" s="62">
        <v>1</v>
      </c>
      <c r="F6" s="57">
        <f t="shared" si="0"/>
        <v>455</v>
      </c>
      <c r="G6" s="57"/>
      <c r="H6" s="58">
        <f t="shared" si="1"/>
        <v>455</v>
      </c>
      <c r="I6" s="58"/>
    </row>
    <row r="7" spans="1:9" ht="18.75" customHeight="1">
      <c r="A7" t="s">
        <v>118</v>
      </c>
      <c r="B7">
        <v>4</v>
      </c>
      <c r="C7" t="s">
        <v>193</v>
      </c>
      <c r="D7" t="s">
        <v>194</v>
      </c>
      <c r="E7" s="62">
        <v>1</v>
      </c>
      <c r="F7" s="57">
        <f t="shared" si="0"/>
        <v>455</v>
      </c>
      <c r="G7" s="57"/>
      <c r="H7" s="58">
        <f t="shared" si="1"/>
        <v>455</v>
      </c>
      <c r="I7" s="58"/>
    </row>
    <row r="8" spans="1:9" ht="18.75" customHeight="1">
      <c r="A8" t="s">
        <v>118</v>
      </c>
      <c r="B8">
        <v>5</v>
      </c>
      <c r="C8" t="s">
        <v>197</v>
      </c>
      <c r="D8" t="s">
        <v>198</v>
      </c>
      <c r="E8" s="62">
        <v>1</v>
      </c>
      <c r="F8" s="57">
        <f t="shared" si="0"/>
        <v>455</v>
      </c>
      <c r="G8" s="57"/>
      <c r="H8" s="58">
        <f t="shared" si="1"/>
        <v>455</v>
      </c>
      <c r="I8" s="58"/>
    </row>
    <row r="9" spans="1:9" ht="18.75" customHeight="1">
      <c r="A9" t="s">
        <v>118</v>
      </c>
      <c r="B9">
        <v>6</v>
      </c>
      <c r="C9" t="s">
        <v>201</v>
      </c>
      <c r="D9" t="s">
        <v>202</v>
      </c>
      <c r="E9" s="62">
        <v>1</v>
      </c>
      <c r="F9" s="57">
        <f t="shared" si="0"/>
        <v>455</v>
      </c>
      <c r="G9" s="57"/>
      <c r="H9" s="58">
        <f t="shared" si="1"/>
        <v>455</v>
      </c>
      <c r="I9" s="58"/>
    </row>
    <row r="10" spans="1:9" ht="18.75" customHeight="1">
      <c r="A10" t="s">
        <v>118</v>
      </c>
      <c r="B10">
        <v>7</v>
      </c>
      <c r="C10" t="s">
        <v>203</v>
      </c>
      <c r="D10" t="s">
        <v>204</v>
      </c>
      <c r="E10" s="62">
        <v>1</v>
      </c>
      <c r="F10" s="57">
        <f t="shared" si="0"/>
        <v>455</v>
      </c>
      <c r="G10" s="57"/>
      <c r="H10" s="58">
        <f t="shared" si="1"/>
        <v>455</v>
      </c>
      <c r="I10" s="58"/>
    </row>
    <row r="11" spans="1:9" ht="18.75" customHeight="1">
      <c r="A11" t="s">
        <v>118</v>
      </c>
      <c r="B11">
        <v>8</v>
      </c>
      <c r="C11" t="s">
        <v>205</v>
      </c>
      <c r="D11" t="s">
        <v>206</v>
      </c>
      <c r="E11" s="62">
        <v>1</v>
      </c>
      <c r="F11" s="57">
        <f t="shared" si="0"/>
        <v>455</v>
      </c>
      <c r="G11" s="57"/>
      <c r="H11" s="58">
        <f t="shared" si="1"/>
        <v>455</v>
      </c>
      <c r="I11" s="58"/>
    </row>
    <row r="12" spans="1:9" ht="18.75" customHeight="1">
      <c r="A12" t="s">
        <v>118</v>
      </c>
      <c r="B12">
        <v>9</v>
      </c>
      <c r="C12" t="s">
        <v>207</v>
      </c>
      <c r="D12" t="s">
        <v>208</v>
      </c>
      <c r="E12" s="62">
        <v>1</v>
      </c>
      <c r="F12" s="57">
        <f t="shared" si="0"/>
        <v>455</v>
      </c>
      <c r="G12" s="57"/>
      <c r="H12" s="58">
        <f t="shared" si="1"/>
        <v>455</v>
      </c>
      <c r="I12" s="58"/>
    </row>
    <row r="13" spans="1:9" ht="18.75" customHeight="1">
      <c r="A13" t="s">
        <v>118</v>
      </c>
      <c r="B13">
        <v>10</v>
      </c>
      <c r="C13" t="s">
        <v>211</v>
      </c>
      <c r="D13" t="s">
        <v>212</v>
      </c>
      <c r="E13" s="62">
        <v>1</v>
      </c>
      <c r="F13" s="57">
        <f t="shared" si="0"/>
        <v>455</v>
      </c>
      <c r="G13" s="57"/>
      <c r="H13" s="58">
        <f t="shared" si="1"/>
        <v>455</v>
      </c>
      <c r="I13" s="58"/>
    </row>
    <row r="14" spans="1:9" ht="18.75" customHeight="1">
      <c r="A14" t="s">
        <v>118</v>
      </c>
      <c r="B14">
        <v>11</v>
      </c>
      <c r="C14" t="s">
        <v>213</v>
      </c>
      <c r="D14" t="s">
        <v>214</v>
      </c>
      <c r="E14" s="62">
        <v>1</v>
      </c>
      <c r="F14" s="57">
        <f t="shared" si="0"/>
        <v>455</v>
      </c>
      <c r="G14" s="57"/>
      <c r="H14" s="58">
        <f t="shared" si="1"/>
        <v>455</v>
      </c>
      <c r="I14" s="58"/>
    </row>
    <row r="15" spans="1:9" ht="18.75" customHeight="1">
      <c r="A15" t="s">
        <v>118</v>
      </c>
      <c r="B15">
        <v>12</v>
      </c>
      <c r="C15" t="s">
        <v>215</v>
      </c>
      <c r="D15" t="s">
        <v>216</v>
      </c>
      <c r="E15" s="62">
        <v>1</v>
      </c>
      <c r="F15" s="57">
        <f t="shared" si="0"/>
        <v>455</v>
      </c>
      <c r="G15" s="57"/>
      <c r="H15" s="58">
        <f t="shared" si="1"/>
        <v>455</v>
      </c>
      <c r="I15" s="58"/>
    </row>
    <row r="16" spans="1:9" ht="18.75" customHeight="1">
      <c r="A16" t="s">
        <v>118</v>
      </c>
      <c r="B16">
        <v>13</v>
      </c>
      <c r="C16" t="s">
        <v>217</v>
      </c>
      <c r="D16" t="s">
        <v>218</v>
      </c>
      <c r="E16" s="62">
        <v>1</v>
      </c>
      <c r="F16" s="57">
        <f t="shared" si="0"/>
        <v>455</v>
      </c>
      <c r="G16" s="57"/>
      <c r="H16" s="58">
        <f t="shared" si="1"/>
        <v>455</v>
      </c>
      <c r="I16" s="58"/>
    </row>
    <row r="17" spans="1:9" ht="18.75" customHeight="1">
      <c r="A17" t="s">
        <v>118</v>
      </c>
      <c r="B17">
        <v>14</v>
      </c>
      <c r="C17" t="s">
        <v>219</v>
      </c>
      <c r="D17" t="s">
        <v>220</v>
      </c>
      <c r="E17" s="62">
        <v>1</v>
      </c>
      <c r="F17" s="57">
        <f t="shared" si="0"/>
        <v>455</v>
      </c>
      <c r="G17" s="57"/>
      <c r="H17" s="58">
        <f t="shared" si="1"/>
        <v>455</v>
      </c>
      <c r="I17" s="58"/>
    </row>
    <row r="18" spans="1:9" ht="18.75" customHeight="1">
      <c r="A18" t="s">
        <v>118</v>
      </c>
      <c r="B18">
        <v>15</v>
      </c>
      <c r="C18" t="s">
        <v>221</v>
      </c>
      <c r="D18" t="s">
        <v>222</v>
      </c>
      <c r="E18" s="62">
        <v>1</v>
      </c>
      <c r="F18" s="57">
        <f t="shared" si="0"/>
        <v>455</v>
      </c>
      <c r="G18" s="57"/>
      <c r="H18" s="58">
        <f t="shared" si="1"/>
        <v>455</v>
      </c>
      <c r="I18" s="58"/>
    </row>
    <row r="19" spans="1:9" ht="18.75" customHeight="1">
      <c r="A19" t="s">
        <v>118</v>
      </c>
      <c r="B19">
        <v>16</v>
      </c>
      <c r="C19" t="s">
        <v>227</v>
      </c>
      <c r="D19" t="s">
        <v>228</v>
      </c>
      <c r="E19" s="62">
        <v>1</v>
      </c>
      <c r="F19" s="57">
        <f t="shared" si="0"/>
        <v>455</v>
      </c>
      <c r="G19" s="57"/>
      <c r="H19" s="58">
        <f t="shared" si="1"/>
        <v>455</v>
      </c>
      <c r="I19" s="58"/>
    </row>
    <row r="20" spans="1:9" ht="18.75" customHeight="1">
      <c r="A20" t="s">
        <v>118</v>
      </c>
      <c r="B20">
        <v>17</v>
      </c>
      <c r="C20" t="s">
        <v>229</v>
      </c>
      <c r="D20" t="s">
        <v>230</v>
      </c>
      <c r="E20" s="62">
        <v>1</v>
      </c>
      <c r="F20" s="57">
        <f t="shared" si="0"/>
        <v>455</v>
      </c>
      <c r="G20" s="57"/>
      <c r="H20" s="58">
        <f t="shared" si="1"/>
        <v>455</v>
      </c>
      <c r="I20" s="58"/>
    </row>
    <row r="21" spans="1:9" ht="18.75" customHeight="1">
      <c r="A21" t="s">
        <v>118</v>
      </c>
      <c r="B21">
        <v>18</v>
      </c>
      <c r="C21" t="s">
        <v>231</v>
      </c>
      <c r="D21" t="s">
        <v>232</v>
      </c>
      <c r="E21" s="62">
        <v>1</v>
      </c>
      <c r="F21" s="57">
        <f t="shared" si="0"/>
        <v>455</v>
      </c>
      <c r="G21" s="57"/>
      <c r="H21" s="58">
        <f t="shared" si="1"/>
        <v>455</v>
      </c>
      <c r="I21" s="58"/>
    </row>
    <row r="22" spans="1:9" ht="18.75" customHeight="1">
      <c r="A22" t="s">
        <v>118</v>
      </c>
      <c r="B22">
        <v>19</v>
      </c>
      <c r="C22" t="s">
        <v>233</v>
      </c>
      <c r="D22" t="s">
        <v>234</v>
      </c>
      <c r="E22" s="62">
        <v>1</v>
      </c>
      <c r="F22" s="57">
        <f t="shared" si="0"/>
        <v>455</v>
      </c>
      <c r="G22" s="57"/>
      <c r="H22" s="58">
        <f t="shared" si="1"/>
        <v>455</v>
      </c>
      <c r="I22" s="58"/>
    </row>
    <row r="23" spans="1:9" ht="18.75" customHeight="1">
      <c r="A23" t="s">
        <v>118</v>
      </c>
      <c r="B23">
        <v>20</v>
      </c>
      <c r="C23" t="s">
        <v>235</v>
      </c>
      <c r="D23" t="s">
        <v>236</v>
      </c>
      <c r="E23" s="62">
        <v>1</v>
      </c>
      <c r="F23" s="57">
        <f t="shared" si="0"/>
        <v>455</v>
      </c>
      <c r="G23" s="57"/>
      <c r="H23" s="58">
        <f t="shared" si="1"/>
        <v>455</v>
      </c>
      <c r="I23" s="58"/>
    </row>
    <row r="24" spans="1:9" ht="18.75" customHeight="1">
      <c r="A24" t="s">
        <v>118</v>
      </c>
      <c r="B24">
        <v>21</v>
      </c>
      <c r="C24" t="s">
        <v>249</v>
      </c>
      <c r="D24" t="s">
        <v>250</v>
      </c>
      <c r="E24" s="62">
        <v>1</v>
      </c>
      <c r="F24" s="57">
        <f t="shared" si="0"/>
        <v>455</v>
      </c>
      <c r="G24" s="57"/>
      <c r="H24" s="58">
        <f t="shared" si="1"/>
        <v>455</v>
      </c>
      <c r="I24" s="58"/>
    </row>
    <row r="25" spans="1:9" ht="18.75" customHeight="1">
      <c r="A25" t="s">
        <v>118</v>
      </c>
      <c r="B25">
        <v>22</v>
      </c>
      <c r="C25" t="s">
        <v>251</v>
      </c>
      <c r="D25" t="s">
        <v>252</v>
      </c>
      <c r="E25" s="62">
        <v>1</v>
      </c>
      <c r="F25" s="57">
        <f t="shared" si="0"/>
        <v>455</v>
      </c>
      <c r="G25" s="57"/>
      <c r="H25" s="58">
        <f t="shared" si="1"/>
        <v>455</v>
      </c>
      <c r="I25" s="58"/>
    </row>
    <row r="26" spans="1:9" ht="18.75" customHeight="1">
      <c r="A26" t="s">
        <v>118</v>
      </c>
      <c r="B26">
        <v>23</v>
      </c>
      <c r="C26" t="s">
        <v>253</v>
      </c>
      <c r="D26" t="s">
        <v>254</v>
      </c>
      <c r="E26" s="62">
        <v>1</v>
      </c>
      <c r="F26" s="57">
        <f t="shared" si="0"/>
        <v>455</v>
      </c>
      <c r="G26" s="57"/>
      <c r="H26" s="58">
        <f t="shared" si="1"/>
        <v>455</v>
      </c>
      <c r="I26" s="58"/>
    </row>
    <row r="27" spans="1:9" ht="18.75" customHeight="1">
      <c r="A27" t="s">
        <v>118</v>
      </c>
      <c r="B27">
        <v>24</v>
      </c>
      <c r="C27" t="s">
        <v>261</v>
      </c>
      <c r="D27" t="s">
        <v>262</v>
      </c>
      <c r="E27" s="62">
        <v>1</v>
      </c>
      <c r="F27" s="57">
        <f t="shared" si="0"/>
        <v>455</v>
      </c>
      <c r="G27" s="57"/>
      <c r="H27" s="58">
        <f t="shared" si="1"/>
        <v>455</v>
      </c>
      <c r="I27" s="58"/>
    </row>
    <row r="28" spans="1:9" ht="18.75" customHeight="1">
      <c r="A28" t="s">
        <v>118</v>
      </c>
      <c r="B28">
        <v>25</v>
      </c>
      <c r="C28" t="s">
        <v>263</v>
      </c>
      <c r="D28" t="s">
        <v>264</v>
      </c>
      <c r="E28" s="62">
        <v>1</v>
      </c>
      <c r="F28" s="57">
        <f t="shared" si="0"/>
        <v>455</v>
      </c>
      <c r="G28" s="57"/>
      <c r="H28" s="58">
        <f t="shared" si="1"/>
        <v>455</v>
      </c>
      <c r="I28" s="58"/>
    </row>
    <row r="29" spans="1:11" ht="18.75" customHeight="1">
      <c r="A29" t="s">
        <v>118</v>
      </c>
      <c r="B29">
        <v>26</v>
      </c>
      <c r="C29" t="s">
        <v>273</v>
      </c>
      <c r="D29" t="s">
        <v>274</v>
      </c>
      <c r="E29" s="62">
        <v>2</v>
      </c>
      <c r="F29" s="57">
        <f t="shared" si="0"/>
        <v>910</v>
      </c>
      <c r="G29" s="57"/>
      <c r="H29" s="58">
        <f t="shared" si="1"/>
        <v>910</v>
      </c>
      <c r="I29" s="58"/>
      <c r="J29" s="10" t="s">
        <v>63</v>
      </c>
      <c r="K29" s="10" t="s">
        <v>1171</v>
      </c>
    </row>
    <row r="30" spans="1:9" ht="18.75" customHeight="1">
      <c r="A30" t="s">
        <v>118</v>
      </c>
      <c r="B30">
        <v>27</v>
      </c>
      <c r="C30" t="s">
        <v>277</v>
      </c>
      <c r="D30" t="s">
        <v>278</v>
      </c>
      <c r="E30" s="62">
        <v>1</v>
      </c>
      <c r="F30" s="57">
        <f t="shared" si="0"/>
        <v>455</v>
      </c>
      <c r="G30" s="57"/>
      <c r="H30" s="58">
        <f t="shared" si="1"/>
        <v>455</v>
      </c>
      <c r="I30" s="58"/>
    </row>
    <row r="31" spans="1:9" ht="18.75" customHeight="1">
      <c r="A31" t="s">
        <v>118</v>
      </c>
      <c r="B31">
        <v>28</v>
      </c>
      <c r="C31" t="s">
        <v>279</v>
      </c>
      <c r="D31" t="s">
        <v>280</v>
      </c>
      <c r="E31" s="62">
        <v>1</v>
      </c>
      <c r="F31" s="57">
        <f t="shared" si="0"/>
        <v>455</v>
      </c>
      <c r="G31" s="57"/>
      <c r="H31" s="58">
        <f t="shared" si="1"/>
        <v>455</v>
      </c>
      <c r="I31" s="58"/>
    </row>
    <row r="32" spans="1:9" ht="18.75" customHeight="1">
      <c r="A32" t="s">
        <v>118</v>
      </c>
      <c r="B32">
        <v>29</v>
      </c>
      <c r="C32" t="s">
        <v>281</v>
      </c>
      <c r="D32" t="s">
        <v>282</v>
      </c>
      <c r="E32" s="62">
        <v>1</v>
      </c>
      <c r="F32" s="57">
        <f t="shared" si="0"/>
        <v>455</v>
      </c>
      <c r="G32" s="57"/>
      <c r="H32" s="58">
        <f t="shared" si="1"/>
        <v>455</v>
      </c>
      <c r="I32" s="58"/>
    </row>
    <row r="33" spans="1:9" ht="18.75" customHeight="1">
      <c r="A33" t="s">
        <v>118</v>
      </c>
      <c r="B33">
        <v>30</v>
      </c>
      <c r="C33" t="s">
        <v>285</v>
      </c>
      <c r="D33" t="s">
        <v>286</v>
      </c>
      <c r="E33" s="62">
        <v>1</v>
      </c>
      <c r="F33" s="57">
        <f t="shared" si="0"/>
        <v>455</v>
      </c>
      <c r="G33" s="57"/>
      <c r="H33" s="58">
        <f t="shared" si="1"/>
        <v>455</v>
      </c>
      <c r="I33" s="58"/>
    </row>
    <row r="34" spans="1:11" ht="18.75" customHeight="1">
      <c r="A34" t="s">
        <v>118</v>
      </c>
      <c r="B34">
        <v>31</v>
      </c>
      <c r="C34" t="s">
        <v>291</v>
      </c>
      <c r="D34" t="s">
        <v>292</v>
      </c>
      <c r="E34" s="62">
        <v>2</v>
      </c>
      <c r="F34" s="57">
        <f t="shared" si="0"/>
        <v>910</v>
      </c>
      <c r="G34" s="57"/>
      <c r="H34" s="58">
        <f t="shared" si="1"/>
        <v>910</v>
      </c>
      <c r="I34" s="58"/>
      <c r="J34" s="10" t="s">
        <v>63</v>
      </c>
      <c r="K34" s="10" t="s">
        <v>64</v>
      </c>
    </row>
    <row r="35" spans="1:9" ht="18.75" customHeight="1">
      <c r="A35" t="s">
        <v>118</v>
      </c>
      <c r="B35">
        <v>32</v>
      </c>
      <c r="C35" t="s">
        <v>293</v>
      </c>
      <c r="D35" t="s">
        <v>294</v>
      </c>
      <c r="E35" s="62">
        <v>1</v>
      </c>
      <c r="F35" s="57">
        <f>SUM($F$3*E35)</f>
        <v>455</v>
      </c>
      <c r="G35" s="57"/>
      <c r="H35" s="58">
        <f>F35+G35</f>
        <v>455</v>
      </c>
      <c r="I35" s="58"/>
    </row>
    <row r="36" spans="1:9" ht="18.75" customHeight="1">
      <c r="A36" t="s">
        <v>118</v>
      </c>
      <c r="B36">
        <v>33</v>
      </c>
      <c r="C36" t="s">
        <v>295</v>
      </c>
      <c r="D36" t="s">
        <v>296</v>
      </c>
      <c r="E36" s="62">
        <v>1</v>
      </c>
      <c r="F36" s="57">
        <f>SUM($F$3*E36)</f>
        <v>455</v>
      </c>
      <c r="G36" s="57"/>
      <c r="H36" s="58">
        <f>F36+G36</f>
        <v>455</v>
      </c>
      <c r="I36" s="58"/>
    </row>
    <row r="37" spans="1:9" ht="18.75" customHeight="1">
      <c r="A37" t="s">
        <v>118</v>
      </c>
      <c r="B37">
        <v>34</v>
      </c>
      <c r="C37" t="s">
        <v>297</v>
      </c>
      <c r="D37" t="s">
        <v>298</v>
      </c>
      <c r="E37" s="62">
        <v>1</v>
      </c>
      <c r="F37" s="57">
        <f>SUM($F$3*E37)</f>
        <v>455</v>
      </c>
      <c r="G37" s="57"/>
      <c r="H37" s="58">
        <f>F37+G37</f>
        <v>455</v>
      </c>
      <c r="I37" s="58"/>
    </row>
    <row r="38" spans="1:9" ht="18.75" customHeight="1">
      <c r="A38" t="s">
        <v>118</v>
      </c>
      <c r="B38">
        <v>35</v>
      </c>
      <c r="C38" t="s">
        <v>301</v>
      </c>
      <c r="D38" t="s">
        <v>302</v>
      </c>
      <c r="E38" s="62">
        <v>1</v>
      </c>
      <c r="F38" s="57">
        <f>SUM($F$3*E38)</f>
        <v>455</v>
      </c>
      <c r="G38" s="57"/>
      <c r="H38" s="58">
        <f>F38+G38</f>
        <v>455</v>
      </c>
      <c r="I38" s="58"/>
    </row>
    <row r="39" spans="1:9" ht="18.75" customHeight="1">
      <c r="A39" t="s">
        <v>118</v>
      </c>
      <c r="B39">
        <v>36</v>
      </c>
      <c r="C39" t="s">
        <v>309</v>
      </c>
      <c r="D39" t="s">
        <v>310</v>
      </c>
      <c r="E39" s="62">
        <v>1</v>
      </c>
      <c r="F39" s="57">
        <f>SUM($F$3*E39)</f>
        <v>455</v>
      </c>
      <c r="G39" s="57"/>
      <c r="H39" s="58">
        <f>F39+G39</f>
        <v>455</v>
      </c>
      <c r="I39" s="58"/>
    </row>
    <row r="40" spans="1:9" ht="18.75" customHeight="1">
      <c r="A40" t="s">
        <v>118</v>
      </c>
      <c r="B40">
        <v>37</v>
      </c>
      <c r="C40" t="s">
        <v>319</v>
      </c>
      <c r="D40" t="s">
        <v>320</v>
      </c>
      <c r="E40" s="62">
        <v>1</v>
      </c>
      <c r="F40" s="57">
        <f>SUM($F$3*E40)</f>
        <v>455</v>
      </c>
      <c r="G40" s="57"/>
      <c r="H40" s="58">
        <f>F40+G40</f>
        <v>455</v>
      </c>
      <c r="I40" s="58"/>
    </row>
    <row r="41" spans="1:9" ht="18.75" customHeight="1">
      <c r="A41" t="s">
        <v>118</v>
      </c>
      <c r="B41">
        <v>38</v>
      </c>
      <c r="C41" t="s">
        <v>321</v>
      </c>
      <c r="D41" t="s">
        <v>322</v>
      </c>
      <c r="E41" s="62">
        <v>1</v>
      </c>
      <c r="F41" s="57">
        <f>SUM($F$3*E41)</f>
        <v>455</v>
      </c>
      <c r="G41" s="57"/>
      <c r="H41" s="58">
        <f>F41+G41</f>
        <v>455</v>
      </c>
      <c r="I41" s="58"/>
    </row>
    <row r="42" spans="1:9" ht="18.75" customHeight="1">
      <c r="A42" t="s">
        <v>118</v>
      </c>
      <c r="B42">
        <v>39</v>
      </c>
      <c r="C42" t="s">
        <v>329</v>
      </c>
      <c r="D42" t="s">
        <v>330</v>
      </c>
      <c r="E42" s="62">
        <v>1</v>
      </c>
      <c r="F42" s="57">
        <f>SUM($F$3*E42)</f>
        <v>455</v>
      </c>
      <c r="G42" s="57"/>
      <c r="H42" s="58">
        <f>F42+G42</f>
        <v>455</v>
      </c>
      <c r="I42" s="58"/>
    </row>
    <row r="43" spans="1:9" ht="18.75" customHeight="1">
      <c r="A43" t="s">
        <v>118</v>
      </c>
      <c r="B43">
        <v>40</v>
      </c>
      <c r="C43" t="s">
        <v>335</v>
      </c>
      <c r="D43" t="s">
        <v>336</v>
      </c>
      <c r="E43" s="62">
        <v>1</v>
      </c>
      <c r="F43" s="57">
        <f>SUM($F$3*E43)</f>
        <v>455</v>
      </c>
      <c r="G43" s="57"/>
      <c r="H43" s="58">
        <f>F43+G43</f>
        <v>455</v>
      </c>
      <c r="I43" s="58"/>
    </row>
    <row r="44" spans="1:9" ht="18.75" customHeight="1">
      <c r="A44" t="s">
        <v>118</v>
      </c>
      <c r="B44">
        <v>41</v>
      </c>
      <c r="C44" t="s">
        <v>340</v>
      </c>
      <c r="D44" t="s">
        <v>341</v>
      </c>
      <c r="E44" s="62">
        <v>1</v>
      </c>
      <c r="F44" s="57">
        <f>SUM($F$3*E44)</f>
        <v>455</v>
      </c>
      <c r="G44" s="57"/>
      <c r="H44" s="58">
        <f>F44+G44</f>
        <v>455</v>
      </c>
      <c r="I44" s="58"/>
    </row>
    <row r="45" spans="1:9" ht="18.75" customHeight="1">
      <c r="A45" t="s">
        <v>118</v>
      </c>
      <c r="B45">
        <v>42</v>
      </c>
      <c r="C45" t="s">
        <v>342</v>
      </c>
      <c r="D45" t="s">
        <v>343</v>
      </c>
      <c r="E45" s="62">
        <v>1</v>
      </c>
      <c r="F45" s="57">
        <f>SUM($F$3*E45)</f>
        <v>455</v>
      </c>
      <c r="G45" s="57"/>
      <c r="H45" s="58">
        <f>F45+G45</f>
        <v>455</v>
      </c>
      <c r="I45" s="58"/>
    </row>
    <row r="46" spans="1:9" ht="18.75" customHeight="1">
      <c r="A46" t="s">
        <v>118</v>
      </c>
      <c r="B46">
        <v>43</v>
      </c>
      <c r="C46" t="s">
        <v>344</v>
      </c>
      <c r="D46" t="s">
        <v>345</v>
      </c>
      <c r="E46" s="62">
        <v>1</v>
      </c>
      <c r="F46" s="57">
        <f>SUM($F$3*E46)</f>
        <v>455</v>
      </c>
      <c r="G46" s="57"/>
      <c r="H46" s="58">
        <f>F46+G46</f>
        <v>455</v>
      </c>
      <c r="I46" s="58"/>
    </row>
    <row r="47" spans="1:9" ht="18.75" customHeight="1">
      <c r="A47" t="s">
        <v>118</v>
      </c>
      <c r="B47">
        <v>44</v>
      </c>
      <c r="C47" t="s">
        <v>348</v>
      </c>
      <c r="D47" t="s">
        <v>349</v>
      </c>
      <c r="E47" s="62">
        <v>1</v>
      </c>
      <c r="F47" s="57">
        <f>SUM($F$3*E47)</f>
        <v>455</v>
      </c>
      <c r="G47" s="57"/>
      <c r="H47" s="58">
        <f>F47+G47</f>
        <v>455</v>
      </c>
      <c r="I47" s="58"/>
    </row>
    <row r="48" spans="1:11" ht="18.75" customHeight="1">
      <c r="A48" t="s">
        <v>118</v>
      </c>
      <c r="B48">
        <v>45</v>
      </c>
      <c r="C48" t="s">
        <v>350</v>
      </c>
      <c r="D48" t="s">
        <v>351</v>
      </c>
      <c r="E48" s="62">
        <v>4</v>
      </c>
      <c r="F48" s="57">
        <f>SUM($F$3*E48)</f>
        <v>1820</v>
      </c>
      <c r="G48" s="57"/>
      <c r="H48" s="58">
        <f>F48+G48</f>
        <v>1820</v>
      </c>
      <c r="I48" s="58"/>
      <c r="J48" s="10" t="s">
        <v>63</v>
      </c>
      <c r="K48" s="10" t="s">
        <v>65</v>
      </c>
    </row>
    <row r="49" spans="1:9" ht="18.75" customHeight="1">
      <c r="A49" t="s">
        <v>118</v>
      </c>
      <c r="B49">
        <v>46</v>
      </c>
      <c r="C49" t="s">
        <v>352</v>
      </c>
      <c r="D49" t="s">
        <v>353</v>
      </c>
      <c r="E49" s="62">
        <v>1</v>
      </c>
      <c r="F49" s="57">
        <f>SUM($F$3*E49)</f>
        <v>455</v>
      </c>
      <c r="G49" s="57"/>
      <c r="H49" s="58">
        <f>F49+G49</f>
        <v>455</v>
      </c>
      <c r="I49" s="58"/>
    </row>
    <row r="50" spans="1:9" ht="18.75" customHeight="1">
      <c r="A50" t="s">
        <v>118</v>
      </c>
      <c r="B50">
        <v>47</v>
      </c>
      <c r="C50" t="s">
        <v>354</v>
      </c>
      <c r="D50" t="s">
        <v>355</v>
      </c>
      <c r="E50" s="62">
        <v>1</v>
      </c>
      <c r="F50" s="57">
        <f>SUM($F$3*E50)</f>
        <v>455</v>
      </c>
      <c r="G50" s="57"/>
      <c r="H50" s="58">
        <f>F50+G50</f>
        <v>455</v>
      </c>
      <c r="I50" s="58"/>
    </row>
    <row r="51" spans="1:9" ht="18.75" customHeight="1">
      <c r="A51" t="s">
        <v>118</v>
      </c>
      <c r="B51">
        <v>48</v>
      </c>
      <c r="C51" t="s">
        <v>356</v>
      </c>
      <c r="D51" t="s">
        <v>357</v>
      </c>
      <c r="E51" s="62">
        <v>1</v>
      </c>
      <c r="F51" s="57">
        <f>SUM($F$3*E51)</f>
        <v>455</v>
      </c>
      <c r="G51" s="57"/>
      <c r="H51" s="58">
        <f>F51+G51</f>
        <v>455</v>
      </c>
      <c r="I51" s="58"/>
    </row>
    <row r="52" spans="1:9" ht="18.75" customHeight="1">
      <c r="A52" t="s">
        <v>118</v>
      </c>
      <c r="B52">
        <v>49</v>
      </c>
      <c r="C52" t="s">
        <v>358</v>
      </c>
      <c r="D52" t="s">
        <v>359</v>
      </c>
      <c r="E52" s="62">
        <v>1</v>
      </c>
      <c r="F52" s="57">
        <f>SUM($F$3*E52)</f>
        <v>455</v>
      </c>
      <c r="G52" s="57"/>
      <c r="H52" s="58">
        <f>F52+G52</f>
        <v>455</v>
      </c>
      <c r="I52" s="58"/>
    </row>
    <row r="53" spans="1:9" ht="18.75" customHeight="1">
      <c r="A53" t="s">
        <v>118</v>
      </c>
      <c r="B53">
        <v>50</v>
      </c>
      <c r="C53" t="s">
        <v>360</v>
      </c>
      <c r="D53" t="s">
        <v>361</v>
      </c>
      <c r="E53" s="62">
        <v>1</v>
      </c>
      <c r="F53" s="57">
        <f>SUM($F$3*E53)</f>
        <v>455</v>
      </c>
      <c r="G53" s="57"/>
      <c r="H53" s="58">
        <f>F53+G53</f>
        <v>455</v>
      </c>
      <c r="I53" s="58"/>
    </row>
    <row r="54" spans="1:9" ht="18.75" customHeight="1">
      <c r="A54" t="s">
        <v>118</v>
      </c>
      <c r="B54">
        <v>51</v>
      </c>
      <c r="C54" t="s">
        <v>362</v>
      </c>
      <c r="D54" t="s">
        <v>363</v>
      </c>
      <c r="E54" s="62">
        <v>1</v>
      </c>
      <c r="F54" s="57">
        <f>SUM($F$3*E54)</f>
        <v>455</v>
      </c>
      <c r="G54" s="57"/>
      <c r="H54" s="58">
        <f>F54+G54</f>
        <v>455</v>
      </c>
      <c r="I54" s="58"/>
    </row>
    <row r="55" spans="1:9" ht="18.75" customHeight="1">
      <c r="A55" t="s">
        <v>118</v>
      </c>
      <c r="B55">
        <v>52</v>
      </c>
      <c r="C55" t="s">
        <v>368</v>
      </c>
      <c r="D55" t="s">
        <v>369</v>
      </c>
      <c r="E55" s="62">
        <v>1</v>
      </c>
      <c r="F55" s="57">
        <f>SUM($F$3*E55)</f>
        <v>455</v>
      </c>
      <c r="G55" s="57"/>
      <c r="H55" s="58">
        <f>F55+G55</f>
        <v>455</v>
      </c>
      <c r="I55" s="58"/>
    </row>
    <row r="56" spans="1:9" ht="18.75" customHeight="1">
      <c r="A56" t="s">
        <v>118</v>
      </c>
      <c r="B56">
        <v>53</v>
      </c>
      <c r="C56" t="s">
        <v>372</v>
      </c>
      <c r="D56" t="s">
        <v>373</v>
      </c>
      <c r="E56" s="62">
        <v>1</v>
      </c>
      <c r="F56" s="57">
        <f>SUM($F$3*E56)</f>
        <v>455</v>
      </c>
      <c r="G56" s="57"/>
      <c r="H56" s="58">
        <f>F56+G56</f>
        <v>455</v>
      </c>
      <c r="I56" s="58"/>
    </row>
    <row r="57" spans="1:9" ht="18.75" customHeight="1">
      <c r="A57" t="s">
        <v>118</v>
      </c>
      <c r="B57">
        <v>54</v>
      </c>
      <c r="C57" t="s">
        <v>374</v>
      </c>
      <c r="D57" t="s">
        <v>375</v>
      </c>
      <c r="E57" s="62">
        <v>1</v>
      </c>
      <c r="F57" s="57">
        <f>SUM($F$3*E57)</f>
        <v>455</v>
      </c>
      <c r="G57" s="57"/>
      <c r="H57" s="58">
        <f>F57+G57</f>
        <v>455</v>
      </c>
      <c r="I57" s="58"/>
    </row>
    <row r="58" spans="1:9" ht="18.75" customHeight="1">
      <c r="A58" t="s">
        <v>118</v>
      </c>
      <c r="B58">
        <v>55</v>
      </c>
      <c r="C58" t="s">
        <v>376</v>
      </c>
      <c r="D58" t="s">
        <v>377</v>
      </c>
      <c r="E58" s="62">
        <v>1</v>
      </c>
      <c r="F58" s="57">
        <f>SUM($F$3*E58)</f>
        <v>455</v>
      </c>
      <c r="G58" s="57"/>
      <c r="H58" s="58">
        <f>F58+G58</f>
        <v>455</v>
      </c>
      <c r="I58" s="58"/>
    </row>
    <row r="59" spans="1:9" ht="18.75" customHeight="1">
      <c r="A59" t="s">
        <v>118</v>
      </c>
      <c r="B59">
        <v>56</v>
      </c>
      <c r="C59" t="s">
        <v>382</v>
      </c>
      <c r="D59" t="s">
        <v>383</v>
      </c>
      <c r="E59" s="62">
        <v>1</v>
      </c>
      <c r="F59" s="57">
        <f>SUM($F$3*E59)</f>
        <v>455</v>
      </c>
      <c r="G59" s="57"/>
      <c r="H59" s="58">
        <f>F59+G59</f>
        <v>455</v>
      </c>
      <c r="I59" s="58"/>
    </row>
    <row r="60" spans="1:9" ht="18.75" customHeight="1">
      <c r="A60" t="s">
        <v>118</v>
      </c>
      <c r="B60">
        <v>57</v>
      </c>
      <c r="C60" t="s">
        <v>386</v>
      </c>
      <c r="D60" t="s">
        <v>387</v>
      </c>
      <c r="E60" s="62">
        <v>1</v>
      </c>
      <c r="F60" s="57">
        <f>SUM($F$3*E60)</f>
        <v>455</v>
      </c>
      <c r="G60" s="57"/>
      <c r="H60" s="58">
        <f>F60+G60</f>
        <v>455</v>
      </c>
      <c r="I60" s="58"/>
    </row>
    <row r="61" spans="1:9" ht="18.75" customHeight="1">
      <c r="A61" t="s">
        <v>118</v>
      </c>
      <c r="B61">
        <v>58</v>
      </c>
      <c r="C61" t="s">
        <v>388</v>
      </c>
      <c r="D61" t="s">
        <v>389</v>
      </c>
      <c r="E61" s="62">
        <v>1</v>
      </c>
      <c r="F61" s="57">
        <f>SUM($F$3*E61)</f>
        <v>455</v>
      </c>
      <c r="G61" s="57"/>
      <c r="H61" s="58">
        <f>F61+G61</f>
        <v>455</v>
      </c>
      <c r="I61" s="58"/>
    </row>
    <row r="62" spans="1:9" ht="18.75" customHeight="1">
      <c r="A62" t="s">
        <v>118</v>
      </c>
      <c r="B62">
        <v>59</v>
      </c>
      <c r="C62" t="s">
        <v>392</v>
      </c>
      <c r="D62" t="s">
        <v>393</v>
      </c>
      <c r="E62" s="62">
        <v>1</v>
      </c>
      <c r="F62" s="57">
        <f>SUM($F$3*E62)</f>
        <v>455</v>
      </c>
      <c r="G62" s="57"/>
      <c r="H62" s="58">
        <f>F62+G62</f>
        <v>455</v>
      </c>
      <c r="I62" s="58"/>
    </row>
    <row r="63" spans="1:9" ht="18.75" customHeight="1">
      <c r="A63" t="s">
        <v>118</v>
      </c>
      <c r="B63">
        <v>60</v>
      </c>
      <c r="C63" t="s">
        <v>394</v>
      </c>
      <c r="D63" t="s">
        <v>395</v>
      </c>
      <c r="E63" s="62">
        <v>1</v>
      </c>
      <c r="F63" s="57">
        <f>SUM($F$3*E63)</f>
        <v>455</v>
      </c>
      <c r="G63" s="57"/>
      <c r="H63" s="58">
        <f>F63+G63</f>
        <v>455</v>
      </c>
      <c r="I63" s="58"/>
    </row>
    <row r="64" spans="1:9" ht="18.75" customHeight="1">
      <c r="A64" t="s">
        <v>118</v>
      </c>
      <c r="B64">
        <v>61</v>
      </c>
      <c r="C64" t="s">
        <v>396</v>
      </c>
      <c r="D64" t="s">
        <v>397</v>
      </c>
      <c r="E64" s="62">
        <v>1</v>
      </c>
      <c r="F64" s="57">
        <f>SUM($F$3*E64)</f>
        <v>455</v>
      </c>
      <c r="G64" s="57"/>
      <c r="H64" s="58">
        <f>F64+G64</f>
        <v>455</v>
      </c>
      <c r="I64" s="58"/>
    </row>
    <row r="65" spans="1:9" ht="18.75" customHeight="1">
      <c r="A65" t="s">
        <v>118</v>
      </c>
      <c r="B65">
        <v>62</v>
      </c>
      <c r="C65" t="s">
        <v>400</v>
      </c>
      <c r="D65" t="s">
        <v>401</v>
      </c>
      <c r="E65" s="62">
        <v>1</v>
      </c>
      <c r="F65" s="57">
        <f>SUM($F$3*E65)</f>
        <v>455</v>
      </c>
      <c r="G65" s="57"/>
      <c r="H65" s="58">
        <f>F65+G65</f>
        <v>455</v>
      </c>
      <c r="I65" s="58"/>
    </row>
    <row r="66" spans="1:9" ht="18.75" customHeight="1">
      <c r="A66" t="s">
        <v>118</v>
      </c>
      <c r="B66">
        <v>63</v>
      </c>
      <c r="C66" t="s">
        <v>404</v>
      </c>
      <c r="D66" t="s">
        <v>405</v>
      </c>
      <c r="E66" s="62">
        <v>1</v>
      </c>
      <c r="F66" s="57">
        <f>SUM($F$3*E66)</f>
        <v>455</v>
      </c>
      <c r="G66" s="57"/>
      <c r="H66" s="58">
        <f>F66+G66</f>
        <v>455</v>
      </c>
      <c r="I66" s="58"/>
    </row>
    <row r="67" spans="1:9" ht="18.75" customHeight="1">
      <c r="A67" t="s">
        <v>118</v>
      </c>
      <c r="B67">
        <v>64</v>
      </c>
      <c r="C67" t="s">
        <v>408</v>
      </c>
      <c r="D67" t="s">
        <v>409</v>
      </c>
      <c r="E67" s="62">
        <v>1</v>
      </c>
      <c r="F67" s="57">
        <f>SUM($F$3*E67)</f>
        <v>455</v>
      </c>
      <c r="G67" s="57"/>
      <c r="H67" s="58">
        <f>F67+G67</f>
        <v>455</v>
      </c>
      <c r="I67" s="58"/>
    </row>
    <row r="68" spans="1:9" ht="18.75" customHeight="1">
      <c r="A68" t="s">
        <v>118</v>
      </c>
      <c r="B68">
        <v>65</v>
      </c>
      <c r="C68" t="s">
        <v>410</v>
      </c>
      <c r="D68" t="s">
        <v>411</v>
      </c>
      <c r="E68" s="62">
        <v>1</v>
      </c>
      <c r="F68" s="57">
        <f>SUM($F$3*E68)</f>
        <v>455</v>
      </c>
      <c r="G68" s="57"/>
      <c r="H68" s="58">
        <f>F68+G68</f>
        <v>455</v>
      </c>
      <c r="I68" s="58"/>
    </row>
    <row r="69" spans="1:9" ht="18.75" customHeight="1">
      <c r="A69" t="s">
        <v>118</v>
      </c>
      <c r="B69">
        <v>66</v>
      </c>
      <c r="C69" t="s">
        <v>414</v>
      </c>
      <c r="D69" t="s">
        <v>415</v>
      </c>
      <c r="E69" s="62">
        <v>1</v>
      </c>
      <c r="F69" s="57">
        <f>SUM($F$3*E69)</f>
        <v>455</v>
      </c>
      <c r="G69" s="57"/>
      <c r="H69" s="58">
        <f>F69+G69</f>
        <v>455</v>
      </c>
      <c r="I69" s="58"/>
    </row>
    <row r="70" spans="1:9" ht="18.75" customHeight="1">
      <c r="A70" t="s">
        <v>118</v>
      </c>
      <c r="B70">
        <v>67</v>
      </c>
      <c r="C70" t="s">
        <v>416</v>
      </c>
      <c r="D70" t="s">
        <v>417</v>
      </c>
      <c r="E70" s="62">
        <v>1</v>
      </c>
      <c r="F70" s="57">
        <f>SUM($F$3*E70)</f>
        <v>455</v>
      </c>
      <c r="G70" s="57"/>
      <c r="H70" s="58">
        <f>F70+G70</f>
        <v>455</v>
      </c>
      <c r="I70" s="58"/>
    </row>
    <row r="71" spans="1:9" ht="18.75" customHeight="1">
      <c r="A71" t="s">
        <v>118</v>
      </c>
      <c r="B71">
        <v>68</v>
      </c>
      <c r="C71" t="s">
        <v>418</v>
      </c>
      <c r="D71" t="s">
        <v>419</v>
      </c>
      <c r="E71" s="62">
        <v>1</v>
      </c>
      <c r="F71" s="57">
        <f>SUM($F$3*E71)</f>
        <v>455</v>
      </c>
      <c r="G71" s="57"/>
      <c r="H71" s="58">
        <f>F71+G71</f>
        <v>455</v>
      </c>
      <c r="I71" s="58"/>
    </row>
    <row r="72" spans="1:9" ht="18.75" customHeight="1">
      <c r="A72" t="s">
        <v>118</v>
      </c>
      <c r="B72">
        <v>69</v>
      </c>
      <c r="C72" t="s">
        <v>426</v>
      </c>
      <c r="D72" t="s">
        <v>427</v>
      </c>
      <c r="E72" s="62">
        <v>1</v>
      </c>
      <c r="F72" s="57">
        <f>SUM($F$3*E72)</f>
        <v>455</v>
      </c>
      <c r="G72" s="57"/>
      <c r="H72" s="58">
        <f>F72+G72</f>
        <v>455</v>
      </c>
      <c r="I72" s="58"/>
    </row>
    <row r="73" spans="1:9" ht="18.75" customHeight="1">
      <c r="A73" t="s">
        <v>118</v>
      </c>
      <c r="B73">
        <v>70</v>
      </c>
      <c r="C73" t="s">
        <v>428</v>
      </c>
      <c r="D73" t="s">
        <v>429</v>
      </c>
      <c r="E73" s="62">
        <v>1</v>
      </c>
      <c r="F73" s="57">
        <f>SUM($F$3*E73)</f>
        <v>455</v>
      </c>
      <c r="G73" s="57"/>
      <c r="H73" s="58">
        <f>F73+G73</f>
        <v>455</v>
      </c>
      <c r="I73" s="58"/>
    </row>
    <row r="74" spans="1:9" ht="18.75" customHeight="1">
      <c r="A74" t="s">
        <v>118</v>
      </c>
      <c r="B74">
        <v>71</v>
      </c>
      <c r="C74" t="s">
        <v>432</v>
      </c>
      <c r="D74" t="s">
        <v>433</v>
      </c>
      <c r="E74" s="62">
        <v>1</v>
      </c>
      <c r="F74" s="57">
        <f>SUM($F$3*E74)</f>
        <v>455</v>
      </c>
      <c r="G74" s="57"/>
      <c r="H74" s="58">
        <f>F74+G74</f>
        <v>455</v>
      </c>
      <c r="I74" s="58"/>
    </row>
    <row r="75" spans="1:9" ht="18.75" customHeight="1">
      <c r="A75" t="s">
        <v>118</v>
      </c>
      <c r="B75">
        <v>72</v>
      </c>
      <c r="C75" t="s">
        <v>436</v>
      </c>
      <c r="D75" t="s">
        <v>437</v>
      </c>
      <c r="E75" s="62">
        <v>1</v>
      </c>
      <c r="F75" s="57">
        <f>SUM($F$3*E75)</f>
        <v>455</v>
      </c>
      <c r="G75" s="57"/>
      <c r="H75" s="58">
        <f>F75+G75</f>
        <v>455</v>
      </c>
      <c r="I75" s="58"/>
    </row>
    <row r="76" spans="1:9" ht="18.75" customHeight="1">
      <c r="A76" t="s">
        <v>118</v>
      </c>
      <c r="B76">
        <v>73</v>
      </c>
      <c r="C76" t="s">
        <v>438</v>
      </c>
      <c r="D76" t="s">
        <v>439</v>
      </c>
      <c r="E76" s="62">
        <v>1</v>
      </c>
      <c r="F76" s="57">
        <f>SUM($F$3*E76)</f>
        <v>455</v>
      </c>
      <c r="G76" s="57"/>
      <c r="H76" s="58">
        <f>F76+G76</f>
        <v>455</v>
      </c>
      <c r="I76" s="58"/>
    </row>
    <row r="77" spans="1:9" ht="18.75" customHeight="1">
      <c r="A77" t="s">
        <v>118</v>
      </c>
      <c r="B77">
        <v>74</v>
      </c>
      <c r="C77" t="s">
        <v>440</v>
      </c>
      <c r="D77" t="s">
        <v>441</v>
      </c>
      <c r="E77" s="62">
        <v>1</v>
      </c>
      <c r="F77" s="57">
        <f>SUM($F$3*E77)</f>
        <v>455</v>
      </c>
      <c r="G77" s="57"/>
      <c r="H77" s="58">
        <f>F77+G77</f>
        <v>455</v>
      </c>
      <c r="I77" s="58"/>
    </row>
    <row r="78" spans="1:9" ht="18.75" customHeight="1">
      <c r="A78" t="s">
        <v>118</v>
      </c>
      <c r="B78">
        <v>75</v>
      </c>
      <c r="C78" t="s">
        <v>444</v>
      </c>
      <c r="D78" t="s">
        <v>445</v>
      </c>
      <c r="E78" s="62">
        <v>1</v>
      </c>
      <c r="F78" s="57">
        <f>SUM($F$3*E78)</f>
        <v>455</v>
      </c>
      <c r="G78" s="57"/>
      <c r="H78" s="58">
        <f>F78+G78</f>
        <v>455</v>
      </c>
      <c r="I78" s="58"/>
    </row>
    <row r="79" spans="1:9" ht="18.75" customHeight="1">
      <c r="A79" t="s">
        <v>118</v>
      </c>
      <c r="B79">
        <v>76</v>
      </c>
      <c r="C79" t="s">
        <v>446</v>
      </c>
      <c r="D79" t="s">
        <v>447</v>
      </c>
      <c r="E79" s="62">
        <v>1</v>
      </c>
      <c r="F79" s="57">
        <f>SUM($F$3*E79)</f>
        <v>455</v>
      </c>
      <c r="G79" s="57"/>
      <c r="H79" s="58">
        <f>F79+G79</f>
        <v>455</v>
      </c>
      <c r="I79" s="58"/>
    </row>
    <row r="80" spans="1:9" ht="18.75" customHeight="1">
      <c r="A80" t="s">
        <v>118</v>
      </c>
      <c r="B80">
        <v>77</v>
      </c>
      <c r="C80" t="s">
        <v>448</v>
      </c>
      <c r="D80" t="s">
        <v>449</v>
      </c>
      <c r="E80" s="62">
        <v>1</v>
      </c>
      <c r="F80" s="57">
        <f>SUM($F$3*E80)</f>
        <v>455</v>
      </c>
      <c r="G80" s="57"/>
      <c r="H80" s="58">
        <f>F80+G80</f>
        <v>455</v>
      </c>
      <c r="I80" s="58"/>
    </row>
    <row r="81" spans="1:9" ht="18.75" customHeight="1">
      <c r="A81" t="s">
        <v>118</v>
      </c>
      <c r="B81">
        <v>78</v>
      </c>
      <c r="C81" t="s">
        <v>450</v>
      </c>
      <c r="D81" t="s">
        <v>451</v>
      </c>
      <c r="E81" s="62">
        <v>1</v>
      </c>
      <c r="F81" s="57">
        <f>SUM($F$3*E81)</f>
        <v>455</v>
      </c>
      <c r="G81" s="57"/>
      <c r="H81" s="58">
        <f>F81+G81</f>
        <v>455</v>
      </c>
      <c r="I81" s="58"/>
    </row>
    <row r="82" spans="1:9" ht="18.75" customHeight="1">
      <c r="A82" t="s">
        <v>118</v>
      </c>
      <c r="B82">
        <v>79</v>
      </c>
      <c r="C82" t="s">
        <v>452</v>
      </c>
      <c r="D82" t="s">
        <v>453</v>
      </c>
      <c r="E82" s="62">
        <v>1</v>
      </c>
      <c r="F82" s="57">
        <f>SUM($F$3*E82)</f>
        <v>455</v>
      </c>
      <c r="G82" s="57"/>
      <c r="H82" s="58">
        <f>F82+G82</f>
        <v>455</v>
      </c>
      <c r="I82" s="58"/>
    </row>
    <row r="83" spans="1:9" ht="18.75" customHeight="1">
      <c r="A83" t="s">
        <v>118</v>
      </c>
      <c r="B83">
        <v>80</v>
      </c>
      <c r="C83" t="s">
        <v>454</v>
      </c>
      <c r="D83" t="s">
        <v>455</v>
      </c>
      <c r="E83" s="62">
        <v>1</v>
      </c>
      <c r="F83" s="57">
        <f>SUM($F$3*E83)</f>
        <v>455</v>
      </c>
      <c r="G83" s="57"/>
      <c r="H83" s="58">
        <f>F83+G83</f>
        <v>455</v>
      </c>
      <c r="I83" s="58"/>
    </row>
    <row r="84" spans="1:9" ht="18.75" customHeight="1">
      <c r="A84" t="s">
        <v>118</v>
      </c>
      <c r="B84">
        <v>81</v>
      </c>
      <c r="C84" t="s">
        <v>456</v>
      </c>
      <c r="D84" t="s">
        <v>457</v>
      </c>
      <c r="E84" s="62">
        <v>1</v>
      </c>
      <c r="F84" s="57">
        <f>SUM($F$3*E84)</f>
        <v>455</v>
      </c>
      <c r="G84" s="57"/>
      <c r="H84" s="58">
        <f>F84+G84</f>
        <v>455</v>
      </c>
      <c r="I84" s="58"/>
    </row>
    <row r="85" spans="1:9" ht="18.75" customHeight="1">
      <c r="A85" t="s">
        <v>118</v>
      </c>
      <c r="B85">
        <v>82</v>
      </c>
      <c r="C85" t="s">
        <v>460</v>
      </c>
      <c r="D85" t="s">
        <v>461</v>
      </c>
      <c r="E85" s="62">
        <v>1</v>
      </c>
      <c r="F85" s="57">
        <f>SUM($F$3*E85)</f>
        <v>455</v>
      </c>
      <c r="G85" s="57"/>
      <c r="H85" s="58">
        <f>F85+G85</f>
        <v>455</v>
      </c>
      <c r="I85" s="58"/>
    </row>
    <row r="86" spans="1:9" ht="18.75" customHeight="1">
      <c r="A86" t="s">
        <v>118</v>
      </c>
      <c r="B86">
        <v>83</v>
      </c>
      <c r="C86" t="s">
        <v>462</v>
      </c>
      <c r="D86" t="s">
        <v>463</v>
      </c>
      <c r="E86" s="62">
        <v>1</v>
      </c>
      <c r="F86" s="57">
        <f>SUM($F$3*E86)</f>
        <v>455</v>
      </c>
      <c r="G86" s="57"/>
      <c r="H86" s="58">
        <f>F86+G86</f>
        <v>455</v>
      </c>
      <c r="I86" s="58"/>
    </row>
    <row r="87" spans="1:9" ht="18.75" customHeight="1">
      <c r="A87" t="s">
        <v>118</v>
      </c>
      <c r="B87">
        <v>84</v>
      </c>
      <c r="C87" t="s">
        <v>464</v>
      </c>
      <c r="D87" t="s">
        <v>465</v>
      </c>
      <c r="E87" s="62">
        <v>1</v>
      </c>
      <c r="F87" s="57">
        <f>SUM($F$3*E87)</f>
        <v>455</v>
      </c>
      <c r="G87" s="57"/>
      <c r="H87" s="58">
        <f>F87+G87</f>
        <v>455</v>
      </c>
      <c r="I87" s="58"/>
    </row>
    <row r="88" spans="1:9" ht="18.75" customHeight="1">
      <c r="A88" t="s">
        <v>118</v>
      </c>
      <c r="B88">
        <v>85</v>
      </c>
      <c r="C88" t="s">
        <v>466</v>
      </c>
      <c r="D88" t="s">
        <v>467</v>
      </c>
      <c r="E88" s="62">
        <v>1</v>
      </c>
      <c r="F88" s="57">
        <f>SUM($F$3*E88)</f>
        <v>455</v>
      </c>
      <c r="G88" s="57"/>
      <c r="H88" s="58">
        <f>F88+G88</f>
        <v>455</v>
      </c>
      <c r="I88" s="58"/>
    </row>
    <row r="89" spans="1:9" ht="18.75" customHeight="1">
      <c r="A89" t="s">
        <v>118</v>
      </c>
      <c r="B89">
        <v>86</v>
      </c>
      <c r="C89" t="s">
        <v>468</v>
      </c>
      <c r="D89" t="s">
        <v>469</v>
      </c>
      <c r="E89" s="62">
        <v>1</v>
      </c>
      <c r="F89" s="57">
        <f>SUM($F$3*E89)</f>
        <v>455</v>
      </c>
      <c r="G89" s="57"/>
      <c r="H89" s="58">
        <f>F89+G89</f>
        <v>455</v>
      </c>
      <c r="I89" s="58"/>
    </row>
    <row r="90" spans="1:9" ht="18.75" customHeight="1">
      <c r="A90" t="s">
        <v>118</v>
      </c>
      <c r="B90">
        <v>87</v>
      </c>
      <c r="C90" t="s">
        <v>470</v>
      </c>
      <c r="D90" t="s">
        <v>471</v>
      </c>
      <c r="E90" s="62">
        <v>1</v>
      </c>
      <c r="F90" s="57">
        <f>SUM($F$3*E90)</f>
        <v>455</v>
      </c>
      <c r="G90" s="57"/>
      <c r="H90" s="58">
        <f>F90+G90</f>
        <v>455</v>
      </c>
      <c r="I90" s="58"/>
    </row>
    <row r="91" spans="1:9" ht="18.75" customHeight="1">
      <c r="A91" t="s">
        <v>118</v>
      </c>
      <c r="B91">
        <v>88</v>
      </c>
      <c r="C91" t="s">
        <v>472</v>
      </c>
      <c r="D91" t="s">
        <v>473</v>
      </c>
      <c r="E91" s="62">
        <v>1</v>
      </c>
      <c r="F91" s="57">
        <f>SUM($F$3*E91)</f>
        <v>455</v>
      </c>
      <c r="G91" s="57"/>
      <c r="H91" s="58">
        <f>F91+G91</f>
        <v>455</v>
      </c>
      <c r="I91" s="58"/>
    </row>
    <row r="92" spans="1:9" ht="18.75" customHeight="1">
      <c r="A92" t="s">
        <v>118</v>
      </c>
      <c r="B92">
        <v>89</v>
      </c>
      <c r="C92" t="s">
        <v>474</v>
      </c>
      <c r="D92" t="s">
        <v>475</v>
      </c>
      <c r="E92" s="62">
        <v>1</v>
      </c>
      <c r="F92" s="57">
        <f>SUM($F$3*E92)</f>
        <v>455</v>
      </c>
      <c r="G92" s="57"/>
      <c r="H92" s="58">
        <f>F92+G92</f>
        <v>455</v>
      </c>
      <c r="I92" s="58"/>
    </row>
    <row r="93" spans="1:9" ht="18.75" customHeight="1">
      <c r="A93" t="s">
        <v>118</v>
      </c>
      <c r="B93">
        <v>90</v>
      </c>
      <c r="C93" t="s">
        <v>476</v>
      </c>
      <c r="D93" t="s">
        <v>477</v>
      </c>
      <c r="E93" s="62">
        <v>1</v>
      </c>
      <c r="F93" s="57">
        <f>SUM($F$3*E93)</f>
        <v>455</v>
      </c>
      <c r="G93" s="57"/>
      <c r="H93" s="58">
        <f>F93+G93</f>
        <v>455</v>
      </c>
      <c r="I93" s="58"/>
    </row>
    <row r="94" spans="1:9" ht="18.75" customHeight="1">
      <c r="A94" t="s">
        <v>118</v>
      </c>
      <c r="B94">
        <v>91</v>
      </c>
      <c r="C94" t="s">
        <v>480</v>
      </c>
      <c r="D94" t="s">
        <v>481</v>
      </c>
      <c r="E94" s="62">
        <v>1</v>
      </c>
      <c r="F94" s="57">
        <f>SUM($F$3*E94)</f>
        <v>455</v>
      </c>
      <c r="G94" s="57"/>
      <c r="H94" s="58">
        <f>F94+G94</f>
        <v>455</v>
      </c>
      <c r="I94" s="58"/>
    </row>
    <row r="95" spans="1:9" ht="18.75" customHeight="1">
      <c r="A95" t="s">
        <v>118</v>
      </c>
      <c r="B95">
        <v>92</v>
      </c>
      <c r="C95" t="s">
        <v>488</v>
      </c>
      <c r="D95" t="s">
        <v>489</v>
      </c>
      <c r="E95" s="62">
        <v>1</v>
      </c>
      <c r="F95" s="57">
        <f>SUM($F$3*E95)</f>
        <v>455</v>
      </c>
      <c r="G95" s="57"/>
      <c r="H95" s="58">
        <f>F95+G95</f>
        <v>455</v>
      </c>
      <c r="I95" s="58"/>
    </row>
    <row r="96" spans="1:9" ht="18.75" customHeight="1">
      <c r="A96" t="s">
        <v>118</v>
      </c>
      <c r="B96">
        <v>93</v>
      </c>
      <c r="C96" t="s">
        <v>494</v>
      </c>
      <c r="D96" t="s">
        <v>495</v>
      </c>
      <c r="E96" s="62">
        <v>1</v>
      </c>
      <c r="F96" s="57">
        <f>SUM($F$3*E96)</f>
        <v>455</v>
      </c>
      <c r="G96" s="57"/>
      <c r="H96" s="58">
        <f>F96+G96</f>
        <v>455</v>
      </c>
      <c r="I96" s="58"/>
    </row>
    <row r="97" spans="1:9" ht="18.75" customHeight="1">
      <c r="A97" t="s">
        <v>118</v>
      </c>
      <c r="B97">
        <v>94</v>
      </c>
      <c r="C97" t="s">
        <v>500</v>
      </c>
      <c r="D97" t="s">
        <v>501</v>
      </c>
      <c r="E97" s="62">
        <v>1</v>
      </c>
      <c r="F97" s="57">
        <f>SUM($F$3*E97)</f>
        <v>455</v>
      </c>
      <c r="G97" s="57"/>
      <c r="H97" s="58">
        <f>F97+G97</f>
        <v>455</v>
      </c>
      <c r="I97" s="58"/>
    </row>
    <row r="98" spans="1:9" ht="18.75" customHeight="1">
      <c r="A98" t="s">
        <v>118</v>
      </c>
      <c r="B98">
        <v>95</v>
      </c>
      <c r="C98" t="s">
        <v>506</v>
      </c>
      <c r="D98" t="s">
        <v>507</v>
      </c>
      <c r="E98" s="62">
        <v>1</v>
      </c>
      <c r="F98" s="57">
        <f>SUM($F$3*E98)</f>
        <v>455</v>
      </c>
      <c r="G98" s="57"/>
      <c r="H98" s="58">
        <f>F98+G98</f>
        <v>455</v>
      </c>
      <c r="I98" s="58"/>
    </row>
    <row r="99" spans="1:9" ht="18.75" customHeight="1">
      <c r="A99" t="s">
        <v>118</v>
      </c>
      <c r="B99">
        <v>96</v>
      </c>
      <c r="C99" t="s">
        <v>508</v>
      </c>
      <c r="D99" t="s">
        <v>509</v>
      </c>
      <c r="E99" s="62">
        <v>1</v>
      </c>
      <c r="F99" s="57">
        <f>SUM($F$3*E99)</f>
        <v>455</v>
      </c>
      <c r="G99" s="57"/>
      <c r="H99" s="58">
        <f>F99+G99</f>
        <v>455</v>
      </c>
      <c r="I99" s="58"/>
    </row>
    <row r="100" spans="1:9" ht="18.75" customHeight="1">
      <c r="A100" t="s">
        <v>118</v>
      </c>
      <c r="B100">
        <v>97</v>
      </c>
      <c r="C100" t="s">
        <v>510</v>
      </c>
      <c r="D100" t="s">
        <v>511</v>
      </c>
      <c r="E100" s="62">
        <v>1</v>
      </c>
      <c r="F100" s="57">
        <f>SUM($F$3*E100)</f>
        <v>455</v>
      </c>
      <c r="G100" s="57"/>
      <c r="H100" s="58">
        <f>F100+G100</f>
        <v>455</v>
      </c>
      <c r="I100" s="58"/>
    </row>
    <row r="101" spans="1:9" ht="18.75" customHeight="1">
      <c r="A101" t="s">
        <v>118</v>
      </c>
      <c r="B101">
        <v>98</v>
      </c>
      <c r="C101" t="s">
        <v>516</v>
      </c>
      <c r="D101" t="s">
        <v>517</v>
      </c>
      <c r="E101" s="62">
        <v>1</v>
      </c>
      <c r="F101" s="57">
        <f>SUM($F$3*E101)</f>
        <v>455</v>
      </c>
      <c r="G101" s="57"/>
      <c r="H101" s="58">
        <f>F101+G101</f>
        <v>455</v>
      </c>
      <c r="I101" s="58"/>
    </row>
    <row r="102" spans="1:9" ht="18.75" customHeight="1">
      <c r="A102" t="s">
        <v>118</v>
      </c>
      <c r="B102">
        <v>99</v>
      </c>
      <c r="C102" t="s">
        <v>518</v>
      </c>
      <c r="D102" t="s">
        <v>519</v>
      </c>
      <c r="E102" s="62">
        <v>1</v>
      </c>
      <c r="F102" s="57">
        <f>SUM($F$3*E102)</f>
        <v>455</v>
      </c>
      <c r="G102" s="57"/>
      <c r="H102" s="58">
        <f>F102+G102</f>
        <v>455</v>
      </c>
      <c r="I102" s="58"/>
    </row>
    <row r="103" spans="1:9" ht="18.75" customHeight="1">
      <c r="A103" t="s">
        <v>118</v>
      </c>
      <c r="B103">
        <v>100</v>
      </c>
      <c r="C103" t="s">
        <v>520</v>
      </c>
      <c r="D103" t="s">
        <v>521</v>
      </c>
      <c r="E103" s="62">
        <v>1</v>
      </c>
      <c r="F103" s="57">
        <f>SUM($F$3*E103)</f>
        <v>455</v>
      </c>
      <c r="G103" s="57"/>
      <c r="H103" s="58">
        <f>F103+G103</f>
        <v>455</v>
      </c>
      <c r="I103" s="58"/>
    </row>
    <row r="104" spans="1:9" ht="18.75" customHeight="1">
      <c r="A104" t="s">
        <v>118</v>
      </c>
      <c r="B104">
        <v>101</v>
      </c>
      <c r="C104" t="s">
        <v>522</v>
      </c>
      <c r="D104" t="s">
        <v>523</v>
      </c>
      <c r="E104" s="62">
        <v>1</v>
      </c>
      <c r="F104" s="57">
        <f>SUM($F$3*E104)</f>
        <v>455</v>
      </c>
      <c r="G104" s="57"/>
      <c r="H104" s="58">
        <f>F104+G104</f>
        <v>455</v>
      </c>
      <c r="I104" s="58"/>
    </row>
    <row r="105" spans="1:9" ht="18.75" customHeight="1">
      <c r="A105" t="s">
        <v>118</v>
      </c>
      <c r="B105">
        <v>102</v>
      </c>
      <c r="C105" t="s">
        <v>524</v>
      </c>
      <c r="D105" t="s">
        <v>525</v>
      </c>
      <c r="E105" s="62">
        <v>1</v>
      </c>
      <c r="F105" s="57">
        <f>SUM($F$3*E105)</f>
        <v>455</v>
      </c>
      <c r="G105" s="57"/>
      <c r="H105" s="58">
        <f>F105+G105</f>
        <v>455</v>
      </c>
      <c r="I105" s="58"/>
    </row>
    <row r="106" spans="1:9" ht="18.75" customHeight="1">
      <c r="A106" t="s">
        <v>118</v>
      </c>
      <c r="B106">
        <v>103</v>
      </c>
      <c r="C106" t="s">
        <v>526</v>
      </c>
      <c r="D106" t="s">
        <v>527</v>
      </c>
      <c r="E106" s="62">
        <v>1</v>
      </c>
      <c r="F106" s="57">
        <f>SUM($F$3*E106)</f>
        <v>455</v>
      </c>
      <c r="G106" s="57"/>
      <c r="H106" s="58">
        <f>F106+G106</f>
        <v>455</v>
      </c>
      <c r="I106" s="58"/>
    </row>
    <row r="107" spans="1:9" ht="18.75" customHeight="1">
      <c r="A107" t="s">
        <v>118</v>
      </c>
      <c r="B107">
        <v>104</v>
      </c>
      <c r="C107" t="s">
        <v>528</v>
      </c>
      <c r="D107" t="s">
        <v>529</v>
      </c>
      <c r="E107" s="62">
        <v>1</v>
      </c>
      <c r="F107" s="57">
        <f>SUM($F$3*E107)</f>
        <v>455</v>
      </c>
      <c r="G107" s="57"/>
      <c r="H107" s="58">
        <f>F107+G107</f>
        <v>455</v>
      </c>
      <c r="I107" s="58"/>
    </row>
    <row r="108" spans="1:9" ht="18.75" customHeight="1">
      <c r="A108" t="s">
        <v>118</v>
      </c>
      <c r="B108">
        <v>105</v>
      </c>
      <c r="C108" t="s">
        <v>530</v>
      </c>
      <c r="D108" t="s">
        <v>531</v>
      </c>
      <c r="E108" s="62">
        <v>1</v>
      </c>
      <c r="F108" s="57">
        <f>SUM($F$3*E108)</f>
        <v>455</v>
      </c>
      <c r="G108" s="57"/>
      <c r="H108" s="58">
        <f>F108+G108</f>
        <v>455</v>
      </c>
      <c r="I108" s="58"/>
    </row>
    <row r="109" spans="1:9" ht="18.75" customHeight="1">
      <c r="A109" t="s">
        <v>118</v>
      </c>
      <c r="B109">
        <v>106</v>
      </c>
      <c r="C109" t="s">
        <v>534</v>
      </c>
      <c r="D109" t="s">
        <v>535</v>
      </c>
      <c r="E109" s="62">
        <v>1</v>
      </c>
      <c r="F109" s="57">
        <f>SUM($F$3*E109)</f>
        <v>455</v>
      </c>
      <c r="G109" s="57"/>
      <c r="H109" s="58">
        <f>F109+G109</f>
        <v>455</v>
      </c>
      <c r="I109" s="58"/>
    </row>
    <row r="110" spans="1:9" ht="18.75" customHeight="1">
      <c r="A110" t="s">
        <v>118</v>
      </c>
      <c r="B110">
        <v>107</v>
      </c>
      <c r="C110" t="s">
        <v>538</v>
      </c>
      <c r="D110" t="s">
        <v>539</v>
      </c>
      <c r="E110" s="62">
        <v>1</v>
      </c>
      <c r="F110" s="57">
        <f>SUM($F$3*E110)</f>
        <v>455</v>
      </c>
      <c r="G110" s="57"/>
      <c r="H110" s="58">
        <f>F110+G110</f>
        <v>455</v>
      </c>
      <c r="I110" s="58"/>
    </row>
    <row r="111" spans="1:9" ht="18.75" customHeight="1">
      <c r="A111" t="s">
        <v>118</v>
      </c>
      <c r="B111">
        <v>108</v>
      </c>
      <c r="C111" t="s">
        <v>542</v>
      </c>
      <c r="D111" t="s">
        <v>543</v>
      </c>
      <c r="E111" s="62">
        <v>1</v>
      </c>
      <c r="F111" s="57">
        <f>SUM($F$3*E111)</f>
        <v>455</v>
      </c>
      <c r="G111" s="57"/>
      <c r="H111" s="58">
        <f>F111+G111</f>
        <v>455</v>
      </c>
      <c r="I111" s="58"/>
    </row>
    <row r="112" spans="1:9" ht="18.75" customHeight="1">
      <c r="A112" t="s">
        <v>118</v>
      </c>
      <c r="B112">
        <v>109</v>
      </c>
      <c r="C112" t="s">
        <v>544</v>
      </c>
      <c r="D112" t="s">
        <v>545</v>
      </c>
      <c r="E112" s="62">
        <v>1</v>
      </c>
      <c r="F112" s="57">
        <f>SUM($F$3*E112)</f>
        <v>455</v>
      </c>
      <c r="G112" s="57"/>
      <c r="H112" s="58">
        <f>F112+G112</f>
        <v>455</v>
      </c>
      <c r="I112" s="58"/>
    </row>
    <row r="113" spans="1:9" ht="18.75" customHeight="1">
      <c r="A113" t="s">
        <v>118</v>
      </c>
      <c r="B113">
        <v>110</v>
      </c>
      <c r="C113" t="s">
        <v>552</v>
      </c>
      <c r="D113" t="s">
        <v>553</v>
      </c>
      <c r="E113" s="62">
        <v>1</v>
      </c>
      <c r="F113" s="57">
        <f>SUM($F$3*E113)</f>
        <v>455</v>
      </c>
      <c r="G113" s="57"/>
      <c r="H113" s="58">
        <f>F113+G113</f>
        <v>455</v>
      </c>
      <c r="I113" s="58"/>
    </row>
    <row r="114" spans="1:9" ht="18.75" customHeight="1">
      <c r="A114" t="s">
        <v>118</v>
      </c>
      <c r="B114">
        <v>111</v>
      </c>
      <c r="C114" t="s">
        <v>554</v>
      </c>
      <c r="D114" t="s">
        <v>555</v>
      </c>
      <c r="E114" s="62">
        <v>1</v>
      </c>
      <c r="F114" s="57">
        <f>SUM($F$3*E114)</f>
        <v>455</v>
      </c>
      <c r="G114" s="57"/>
      <c r="H114" s="58">
        <f>F114+G114</f>
        <v>455</v>
      </c>
      <c r="I114" s="58"/>
    </row>
    <row r="115" spans="1:9" ht="18.75" customHeight="1">
      <c r="A115" t="s">
        <v>118</v>
      </c>
      <c r="B115">
        <v>112</v>
      </c>
      <c r="C115" t="s">
        <v>556</v>
      </c>
      <c r="D115" t="s">
        <v>557</v>
      </c>
      <c r="E115" s="62">
        <v>1</v>
      </c>
      <c r="F115" s="57">
        <f>SUM($F$3*E115)</f>
        <v>455</v>
      </c>
      <c r="G115" s="57"/>
      <c r="H115" s="58">
        <f>F115+G115</f>
        <v>455</v>
      </c>
      <c r="I115" s="58"/>
    </row>
    <row r="116" spans="1:9" ht="18.75" customHeight="1">
      <c r="A116" t="s">
        <v>118</v>
      </c>
      <c r="B116">
        <v>113</v>
      </c>
      <c r="C116" t="s">
        <v>560</v>
      </c>
      <c r="D116" t="s">
        <v>561</v>
      </c>
      <c r="E116" s="62">
        <v>1</v>
      </c>
      <c r="F116" s="57">
        <f>SUM($F$3*E116)</f>
        <v>455</v>
      </c>
      <c r="G116" s="57"/>
      <c r="H116" s="58">
        <f>F116+G116</f>
        <v>455</v>
      </c>
      <c r="I116" s="58"/>
    </row>
    <row r="117" spans="1:9" ht="18.75" customHeight="1">
      <c r="A117" t="s">
        <v>118</v>
      </c>
      <c r="B117">
        <v>114</v>
      </c>
      <c r="C117" t="s">
        <v>562</v>
      </c>
      <c r="D117" t="s">
        <v>563</v>
      </c>
      <c r="E117" s="62">
        <v>1</v>
      </c>
      <c r="F117" s="57">
        <f>SUM($F$3*E117)</f>
        <v>455</v>
      </c>
      <c r="G117" s="57"/>
      <c r="H117" s="58">
        <f>F117+G117</f>
        <v>455</v>
      </c>
      <c r="I117" s="58"/>
    </row>
    <row r="118" spans="1:9" ht="18.75" customHeight="1">
      <c r="A118" t="s">
        <v>118</v>
      </c>
      <c r="B118">
        <v>115</v>
      </c>
      <c r="C118" t="s">
        <v>568</v>
      </c>
      <c r="D118" t="s">
        <v>569</v>
      </c>
      <c r="E118" s="62">
        <v>1</v>
      </c>
      <c r="F118" s="57">
        <f>SUM($F$3*E118)</f>
        <v>455</v>
      </c>
      <c r="G118" s="57"/>
      <c r="H118" s="58">
        <f>F118+G118</f>
        <v>455</v>
      </c>
      <c r="I118" s="58"/>
    </row>
    <row r="119" spans="1:9" ht="18.75" customHeight="1">
      <c r="A119" t="s">
        <v>118</v>
      </c>
      <c r="B119">
        <v>116</v>
      </c>
      <c r="C119" t="s">
        <v>570</v>
      </c>
      <c r="D119" t="s">
        <v>571</v>
      </c>
      <c r="E119" s="62">
        <v>1</v>
      </c>
      <c r="F119" s="57">
        <f>SUM($F$3*E119)</f>
        <v>455</v>
      </c>
      <c r="G119" s="57"/>
      <c r="H119" s="58">
        <f>F119+G119</f>
        <v>455</v>
      </c>
      <c r="I119" s="58"/>
    </row>
    <row r="120" spans="1:9" ht="18.75" customHeight="1">
      <c r="A120" t="s">
        <v>118</v>
      </c>
      <c r="B120">
        <v>117</v>
      </c>
      <c r="C120" t="s">
        <v>572</v>
      </c>
      <c r="D120" t="s">
        <v>573</v>
      </c>
      <c r="E120" s="62">
        <v>1</v>
      </c>
      <c r="F120" s="57">
        <f>SUM($F$3*E120)</f>
        <v>455</v>
      </c>
      <c r="G120" s="57"/>
      <c r="H120" s="58">
        <f>F120+G120</f>
        <v>455</v>
      </c>
      <c r="I120" s="58"/>
    </row>
    <row r="121" spans="1:9" ht="18.75" customHeight="1">
      <c r="A121" t="s">
        <v>118</v>
      </c>
      <c r="B121">
        <v>118</v>
      </c>
      <c r="C121" t="s">
        <v>574</v>
      </c>
      <c r="D121" t="s">
        <v>575</v>
      </c>
      <c r="E121" s="62">
        <v>1</v>
      </c>
      <c r="F121" s="57">
        <f>SUM($F$3*E121)</f>
        <v>455</v>
      </c>
      <c r="G121" s="57"/>
      <c r="H121" s="58">
        <f>F121+G121</f>
        <v>455</v>
      </c>
      <c r="I121" s="58"/>
    </row>
    <row r="122" spans="1:9" ht="18.75" customHeight="1">
      <c r="A122" t="s">
        <v>118</v>
      </c>
      <c r="B122">
        <v>119</v>
      </c>
      <c r="C122" t="s">
        <v>576</v>
      </c>
      <c r="D122" t="s">
        <v>577</v>
      </c>
      <c r="E122" s="62">
        <v>1</v>
      </c>
      <c r="F122" s="57">
        <f>SUM($F$3*E122)</f>
        <v>455</v>
      </c>
      <c r="G122" s="57"/>
      <c r="H122" s="58">
        <f>F122+G122</f>
        <v>455</v>
      </c>
      <c r="I122" s="58"/>
    </row>
    <row r="123" spans="1:9" ht="18.75" customHeight="1">
      <c r="A123" t="s">
        <v>118</v>
      </c>
      <c r="B123">
        <v>120</v>
      </c>
      <c r="C123" t="s">
        <v>578</v>
      </c>
      <c r="D123" t="s">
        <v>579</v>
      </c>
      <c r="E123" s="62">
        <v>1</v>
      </c>
      <c r="F123" s="57">
        <f>SUM($F$3*E123)</f>
        <v>455</v>
      </c>
      <c r="G123" s="57"/>
      <c r="H123" s="58">
        <f>F123+G123</f>
        <v>455</v>
      </c>
      <c r="I123" s="58"/>
    </row>
    <row r="124" spans="1:9" ht="18.75" customHeight="1">
      <c r="A124" t="s">
        <v>118</v>
      </c>
      <c r="B124">
        <v>121</v>
      </c>
      <c r="C124" t="s">
        <v>584</v>
      </c>
      <c r="D124" t="s">
        <v>585</v>
      </c>
      <c r="E124" s="62">
        <v>1</v>
      </c>
      <c r="F124" s="57">
        <f>SUM($F$3*E124)</f>
        <v>455</v>
      </c>
      <c r="G124" s="57"/>
      <c r="H124" s="58">
        <f>F124+G124</f>
        <v>455</v>
      </c>
      <c r="I124" s="58"/>
    </row>
    <row r="125" spans="1:9" ht="18.75" customHeight="1">
      <c r="A125" t="s">
        <v>118</v>
      </c>
      <c r="B125">
        <v>122</v>
      </c>
      <c r="C125" t="s">
        <v>586</v>
      </c>
      <c r="D125" t="s">
        <v>587</v>
      </c>
      <c r="E125" s="62">
        <v>1</v>
      </c>
      <c r="F125" s="57">
        <f>SUM($F$3*E125)</f>
        <v>455</v>
      </c>
      <c r="G125" s="57"/>
      <c r="H125" s="58">
        <f>F125+G125</f>
        <v>455</v>
      </c>
      <c r="I125" s="58"/>
    </row>
    <row r="126" spans="1:9" ht="18.75" customHeight="1">
      <c r="A126" t="s">
        <v>118</v>
      </c>
      <c r="B126">
        <v>123</v>
      </c>
      <c r="C126" t="s">
        <v>592</v>
      </c>
      <c r="D126" t="s">
        <v>593</v>
      </c>
      <c r="E126" s="62">
        <v>1</v>
      </c>
      <c r="F126" s="57">
        <f>SUM($F$3*E126)</f>
        <v>455</v>
      </c>
      <c r="G126" s="57"/>
      <c r="H126" s="58">
        <f>F126+G126</f>
        <v>455</v>
      </c>
      <c r="I126" s="58"/>
    </row>
    <row r="127" spans="1:9" ht="18.75" customHeight="1">
      <c r="A127" t="s">
        <v>118</v>
      </c>
      <c r="B127">
        <v>124</v>
      </c>
      <c r="C127" t="s">
        <v>600</v>
      </c>
      <c r="D127" t="s">
        <v>601</v>
      </c>
      <c r="E127" s="62">
        <v>1</v>
      </c>
      <c r="F127" s="57">
        <f>SUM($F$3*E127)</f>
        <v>455</v>
      </c>
      <c r="G127" s="57"/>
      <c r="H127" s="58">
        <f>F127+G127</f>
        <v>455</v>
      </c>
      <c r="I127" s="58"/>
    </row>
    <row r="128" spans="1:9" ht="18.75" customHeight="1">
      <c r="A128" t="s">
        <v>118</v>
      </c>
      <c r="B128">
        <v>125</v>
      </c>
      <c r="C128" t="s">
        <v>606</v>
      </c>
      <c r="D128" t="s">
        <v>607</v>
      </c>
      <c r="E128" s="62">
        <v>1</v>
      </c>
      <c r="F128" s="57">
        <f>SUM($F$3*E128)</f>
        <v>455</v>
      </c>
      <c r="G128" s="57"/>
      <c r="H128" s="58">
        <f>F128+G128</f>
        <v>455</v>
      </c>
      <c r="I128" s="58"/>
    </row>
    <row r="129" spans="1:9" ht="18.75" customHeight="1">
      <c r="A129" t="s">
        <v>118</v>
      </c>
      <c r="B129">
        <v>126</v>
      </c>
      <c r="C129" t="s">
        <v>610</v>
      </c>
      <c r="D129" t="s">
        <v>611</v>
      </c>
      <c r="E129" s="62">
        <v>1</v>
      </c>
      <c r="F129" s="57">
        <f>SUM($F$3*E129)</f>
        <v>455</v>
      </c>
      <c r="G129" s="57"/>
      <c r="H129" s="58">
        <f>F129+G129</f>
        <v>455</v>
      </c>
      <c r="I129" s="58"/>
    </row>
    <row r="130" spans="1:9" ht="18.75" customHeight="1">
      <c r="A130" t="s">
        <v>118</v>
      </c>
      <c r="B130">
        <v>127</v>
      </c>
      <c r="C130" t="s">
        <v>612</v>
      </c>
      <c r="D130" t="s">
        <v>613</v>
      </c>
      <c r="E130" s="62">
        <v>1</v>
      </c>
      <c r="F130" s="57">
        <f>SUM($F$3*E130)</f>
        <v>455</v>
      </c>
      <c r="G130" s="57"/>
      <c r="H130" s="58">
        <f>F130+G130</f>
        <v>455</v>
      </c>
      <c r="I130" s="58"/>
    </row>
    <row r="131" spans="1:9" ht="18.75" customHeight="1">
      <c r="A131" t="s">
        <v>118</v>
      </c>
      <c r="B131">
        <v>128</v>
      </c>
      <c r="C131" t="s">
        <v>614</v>
      </c>
      <c r="D131" t="s">
        <v>615</v>
      </c>
      <c r="E131" s="62">
        <v>1</v>
      </c>
      <c r="F131" s="57">
        <f>SUM($F$3*E131)</f>
        <v>455</v>
      </c>
      <c r="G131" s="57"/>
      <c r="H131" s="58">
        <f>F131+G131</f>
        <v>455</v>
      </c>
      <c r="I131" s="58"/>
    </row>
    <row r="132" spans="1:9" ht="18.75" customHeight="1">
      <c r="A132" t="s">
        <v>118</v>
      </c>
      <c r="B132">
        <v>129</v>
      </c>
      <c r="C132" t="s">
        <v>616</v>
      </c>
      <c r="D132" t="s">
        <v>617</v>
      </c>
      <c r="E132" s="62">
        <v>1</v>
      </c>
      <c r="F132" s="57">
        <f>SUM($F$3*E132)</f>
        <v>455</v>
      </c>
      <c r="G132" s="57"/>
      <c r="H132" s="58">
        <f>F132+G132</f>
        <v>455</v>
      </c>
      <c r="I132" s="58"/>
    </row>
    <row r="133" spans="1:9" ht="18.75" customHeight="1">
      <c r="A133" t="s">
        <v>118</v>
      </c>
      <c r="B133">
        <v>130</v>
      </c>
      <c r="C133" t="s">
        <v>618</v>
      </c>
      <c r="D133" t="s">
        <v>619</v>
      </c>
      <c r="E133" s="62">
        <v>1</v>
      </c>
      <c r="F133" s="57">
        <f>SUM($F$3*E133)</f>
        <v>455</v>
      </c>
      <c r="G133" s="57"/>
      <c r="H133" s="58">
        <f>F133+G133</f>
        <v>455</v>
      </c>
      <c r="I133" s="58"/>
    </row>
    <row r="134" spans="1:9" ht="18.75" customHeight="1">
      <c r="A134" t="s">
        <v>118</v>
      </c>
      <c r="B134">
        <v>131</v>
      </c>
      <c r="C134" t="s">
        <v>620</v>
      </c>
      <c r="D134" t="s">
        <v>621</v>
      </c>
      <c r="E134" s="62">
        <v>1</v>
      </c>
      <c r="F134" s="57">
        <f>SUM($F$3*E134)</f>
        <v>455</v>
      </c>
      <c r="G134" s="57"/>
      <c r="H134" s="58">
        <f>F134+G134</f>
        <v>455</v>
      </c>
      <c r="I134" s="58"/>
    </row>
    <row r="135" spans="1:9" ht="18.75" customHeight="1">
      <c r="A135" t="s">
        <v>118</v>
      </c>
      <c r="B135">
        <v>132</v>
      </c>
      <c r="C135" t="s">
        <v>624</v>
      </c>
      <c r="D135" t="s">
        <v>625</v>
      </c>
      <c r="E135" s="62">
        <v>1</v>
      </c>
      <c r="F135" s="57">
        <f>SUM($F$3*E135)</f>
        <v>455</v>
      </c>
      <c r="G135" s="57"/>
      <c r="H135" s="58">
        <f>F135+G135</f>
        <v>455</v>
      </c>
      <c r="I135" s="58"/>
    </row>
    <row r="136" spans="1:9" ht="18.75" customHeight="1">
      <c r="A136" t="s">
        <v>118</v>
      </c>
      <c r="B136">
        <v>133</v>
      </c>
      <c r="C136" t="s">
        <v>628</v>
      </c>
      <c r="D136" t="s">
        <v>629</v>
      </c>
      <c r="E136" s="62">
        <v>1</v>
      </c>
      <c r="F136" s="57">
        <f>SUM($F$3*E136)</f>
        <v>455</v>
      </c>
      <c r="G136" s="57"/>
      <c r="H136" s="58">
        <f>F136+G136</f>
        <v>455</v>
      </c>
      <c r="I136" s="58"/>
    </row>
    <row r="137" spans="1:11" ht="18.75" customHeight="1">
      <c r="A137" t="s">
        <v>118</v>
      </c>
      <c r="B137">
        <v>134</v>
      </c>
      <c r="C137" t="s">
        <v>630</v>
      </c>
      <c r="D137" t="s">
        <v>631</v>
      </c>
      <c r="E137" s="62">
        <v>2</v>
      </c>
      <c r="F137" s="57">
        <f>SUM($F$3*E137)</f>
        <v>910</v>
      </c>
      <c r="G137" s="57"/>
      <c r="H137" s="58">
        <f>F137+G137</f>
        <v>910</v>
      </c>
      <c r="I137" s="58"/>
      <c r="J137" s="10" t="s">
        <v>983</v>
      </c>
      <c r="K137" s="10" t="s">
        <v>984</v>
      </c>
    </row>
    <row r="138" spans="1:9" ht="18.75" customHeight="1">
      <c r="A138" t="s">
        <v>118</v>
      </c>
      <c r="B138">
        <v>135</v>
      </c>
      <c r="C138" t="s">
        <v>632</v>
      </c>
      <c r="D138" t="s">
        <v>633</v>
      </c>
      <c r="E138" s="62">
        <v>1</v>
      </c>
      <c r="F138" s="57">
        <f>SUM($F$3*E138)</f>
        <v>455</v>
      </c>
      <c r="G138" s="57"/>
      <c r="H138" s="58">
        <f>F138+G138</f>
        <v>455</v>
      </c>
      <c r="I138" s="58"/>
    </row>
    <row r="139" spans="1:9" ht="18.75" customHeight="1">
      <c r="A139" t="s">
        <v>118</v>
      </c>
      <c r="B139">
        <v>136</v>
      </c>
      <c r="C139" t="s">
        <v>634</v>
      </c>
      <c r="D139" t="s">
        <v>635</v>
      </c>
      <c r="E139" s="62">
        <v>1</v>
      </c>
      <c r="F139" s="57">
        <f>SUM($F$3*E139)</f>
        <v>455</v>
      </c>
      <c r="G139" s="57"/>
      <c r="H139" s="58">
        <f>F139+G139</f>
        <v>455</v>
      </c>
      <c r="I139" s="58"/>
    </row>
    <row r="140" spans="1:9" ht="18.75" customHeight="1">
      <c r="A140" t="s">
        <v>118</v>
      </c>
      <c r="B140">
        <v>137</v>
      </c>
      <c r="C140" t="s">
        <v>636</v>
      </c>
      <c r="D140" t="s">
        <v>637</v>
      </c>
      <c r="E140" s="62">
        <v>1</v>
      </c>
      <c r="F140" s="57">
        <f>SUM($F$3*E140)</f>
        <v>455</v>
      </c>
      <c r="G140" s="57"/>
      <c r="H140" s="58">
        <f>F140+G140</f>
        <v>455</v>
      </c>
      <c r="I140" s="58"/>
    </row>
    <row r="141" spans="1:9" ht="18.75" customHeight="1">
      <c r="A141" t="s">
        <v>118</v>
      </c>
      <c r="B141">
        <v>138</v>
      </c>
      <c r="C141" t="s">
        <v>638</v>
      </c>
      <c r="D141" t="s">
        <v>639</v>
      </c>
      <c r="E141" s="62">
        <v>1</v>
      </c>
      <c r="F141" s="57">
        <f>SUM($F$3*E141)</f>
        <v>455</v>
      </c>
      <c r="G141" s="57"/>
      <c r="H141" s="58">
        <f>F141+G141</f>
        <v>455</v>
      </c>
      <c r="I141" s="58"/>
    </row>
    <row r="142" spans="1:9" ht="18.75" customHeight="1">
      <c r="A142" t="s">
        <v>118</v>
      </c>
      <c r="B142">
        <v>139</v>
      </c>
      <c r="C142" t="s">
        <v>640</v>
      </c>
      <c r="D142" t="s">
        <v>641</v>
      </c>
      <c r="E142" s="62">
        <v>1</v>
      </c>
      <c r="F142" s="57">
        <f>SUM($F$3*E142)</f>
        <v>455</v>
      </c>
      <c r="G142" s="57"/>
      <c r="H142" s="58">
        <f>F142+G142</f>
        <v>455</v>
      </c>
      <c r="I142" s="58"/>
    </row>
    <row r="143" spans="1:9" ht="18.75" customHeight="1">
      <c r="A143" t="s">
        <v>118</v>
      </c>
      <c r="B143">
        <v>140</v>
      </c>
      <c r="C143" t="s">
        <v>642</v>
      </c>
      <c r="D143" t="s">
        <v>643</v>
      </c>
      <c r="E143" s="62">
        <v>1</v>
      </c>
      <c r="F143" s="57">
        <f>SUM($F$3*E143)</f>
        <v>455</v>
      </c>
      <c r="G143" s="57"/>
      <c r="H143" s="58">
        <f>F143+G143</f>
        <v>455</v>
      </c>
      <c r="I143" s="58"/>
    </row>
    <row r="144" spans="1:9" ht="18.75" customHeight="1">
      <c r="A144" t="s">
        <v>118</v>
      </c>
      <c r="B144">
        <v>141</v>
      </c>
      <c r="C144" t="s">
        <v>654</v>
      </c>
      <c r="D144" t="s">
        <v>656</v>
      </c>
      <c r="E144" s="62">
        <v>1</v>
      </c>
      <c r="F144" s="57">
        <f>SUM($F$3*E144)</f>
        <v>455</v>
      </c>
      <c r="G144" s="57"/>
      <c r="H144" s="58">
        <f>F144+G144</f>
        <v>455</v>
      </c>
      <c r="I144" s="58"/>
    </row>
    <row r="145" spans="1:9" ht="18.75" customHeight="1">
      <c r="A145" t="s">
        <v>118</v>
      </c>
      <c r="B145">
        <v>142</v>
      </c>
      <c r="C145" t="s">
        <v>661</v>
      </c>
      <c r="D145" t="s">
        <v>662</v>
      </c>
      <c r="E145" s="62">
        <v>1</v>
      </c>
      <c r="F145" s="57">
        <f>SUM($F$3*E145)</f>
        <v>455</v>
      </c>
      <c r="G145" s="57"/>
      <c r="H145" s="58">
        <f>F145+G145</f>
        <v>455</v>
      </c>
      <c r="I145" s="58"/>
    </row>
    <row r="146" spans="1:9" ht="18.75" customHeight="1">
      <c r="A146" t="s">
        <v>118</v>
      </c>
      <c r="B146">
        <v>143</v>
      </c>
      <c r="C146" t="s">
        <v>665</v>
      </c>
      <c r="D146" t="s">
        <v>666</v>
      </c>
      <c r="E146" s="62">
        <v>1</v>
      </c>
      <c r="F146" s="57">
        <f>SUM($F$3*E146)</f>
        <v>455</v>
      </c>
      <c r="G146" s="57"/>
      <c r="H146" s="58">
        <f>F146+G146</f>
        <v>455</v>
      </c>
      <c r="I146" s="58"/>
    </row>
    <row r="147" spans="1:9" ht="18.75" customHeight="1">
      <c r="A147" t="s">
        <v>118</v>
      </c>
      <c r="B147">
        <v>144</v>
      </c>
      <c r="C147" t="s">
        <v>669</v>
      </c>
      <c r="D147" t="s">
        <v>670</v>
      </c>
      <c r="E147" s="62">
        <v>1</v>
      </c>
      <c r="F147" s="57">
        <f>SUM($F$3*E147)</f>
        <v>455</v>
      </c>
      <c r="G147" s="57"/>
      <c r="H147" s="58">
        <f>F147+G147</f>
        <v>455</v>
      </c>
      <c r="I147" s="58"/>
    </row>
    <row r="148" spans="1:9" ht="18.75" customHeight="1">
      <c r="A148" t="s">
        <v>118</v>
      </c>
      <c r="B148">
        <v>145</v>
      </c>
      <c r="C148" t="s">
        <v>671</v>
      </c>
      <c r="D148" t="s">
        <v>672</v>
      </c>
      <c r="E148" s="62">
        <v>1</v>
      </c>
      <c r="F148" s="57">
        <f>SUM($F$3*E148)</f>
        <v>455</v>
      </c>
      <c r="G148" s="57"/>
      <c r="H148" s="58">
        <f>F148+G148</f>
        <v>455</v>
      </c>
      <c r="I148" s="58"/>
    </row>
    <row r="149" spans="1:9" ht="18.75" customHeight="1">
      <c r="A149" t="s">
        <v>118</v>
      </c>
      <c r="B149">
        <v>146</v>
      </c>
      <c r="C149" t="s">
        <v>673</v>
      </c>
      <c r="D149" t="s">
        <v>674</v>
      </c>
      <c r="E149" s="62">
        <v>1</v>
      </c>
      <c r="F149" s="57">
        <f>SUM($F$3*E149)</f>
        <v>455</v>
      </c>
      <c r="G149" s="57"/>
      <c r="H149" s="58">
        <f>F149+G149</f>
        <v>455</v>
      </c>
      <c r="I149" s="58"/>
    </row>
    <row r="150" spans="1:9" ht="18.75" customHeight="1">
      <c r="A150" t="s">
        <v>118</v>
      </c>
      <c r="B150">
        <v>147</v>
      </c>
      <c r="C150" t="s">
        <v>675</v>
      </c>
      <c r="D150" t="s">
        <v>676</v>
      </c>
      <c r="E150" s="62">
        <v>1</v>
      </c>
      <c r="F150" s="57">
        <f>SUM($F$3*E150)</f>
        <v>455</v>
      </c>
      <c r="G150" s="57"/>
      <c r="H150" s="58">
        <f>F150+G150</f>
        <v>455</v>
      </c>
      <c r="I150" s="58"/>
    </row>
    <row r="151" spans="1:9" ht="18.75" customHeight="1">
      <c r="A151" t="s">
        <v>118</v>
      </c>
      <c r="B151">
        <v>148</v>
      </c>
      <c r="C151" t="s">
        <v>677</v>
      </c>
      <c r="D151" t="s">
        <v>678</v>
      </c>
      <c r="E151" s="62">
        <v>1</v>
      </c>
      <c r="F151" s="57">
        <f>SUM($F$3*E151)</f>
        <v>455</v>
      </c>
      <c r="G151" s="57"/>
      <c r="H151" s="58">
        <f>F151+G151</f>
        <v>455</v>
      </c>
      <c r="I151" s="58"/>
    </row>
    <row r="152" spans="1:9" ht="18.75" customHeight="1">
      <c r="A152" t="s">
        <v>118</v>
      </c>
      <c r="B152">
        <v>149</v>
      </c>
      <c r="C152" t="s">
        <v>685</v>
      </c>
      <c r="D152" t="s">
        <v>686</v>
      </c>
      <c r="E152" s="62">
        <v>1</v>
      </c>
      <c r="F152" s="57">
        <f>SUM($F$3*E152)</f>
        <v>455</v>
      </c>
      <c r="G152" s="57"/>
      <c r="H152" s="58">
        <f>F152+G152</f>
        <v>455</v>
      </c>
      <c r="I152" s="58"/>
    </row>
    <row r="153" spans="1:9" ht="18.75" customHeight="1">
      <c r="A153" t="s">
        <v>118</v>
      </c>
      <c r="B153">
        <v>150</v>
      </c>
      <c r="C153" t="s">
        <v>687</v>
      </c>
      <c r="D153" t="s">
        <v>688</v>
      </c>
      <c r="E153" s="62">
        <v>1</v>
      </c>
      <c r="F153" s="57">
        <f>SUM($F$3*E153)</f>
        <v>455</v>
      </c>
      <c r="G153" s="57"/>
      <c r="H153" s="58">
        <f>F153+G153</f>
        <v>455</v>
      </c>
      <c r="I153" s="58"/>
    </row>
    <row r="154" spans="1:9" ht="18.75" customHeight="1">
      <c r="A154" t="s">
        <v>118</v>
      </c>
      <c r="B154">
        <v>151</v>
      </c>
      <c r="C154" t="s">
        <v>689</v>
      </c>
      <c r="D154" t="s">
        <v>690</v>
      </c>
      <c r="E154" s="62">
        <v>1</v>
      </c>
      <c r="F154" s="57">
        <f>SUM($F$3*E154)</f>
        <v>455</v>
      </c>
      <c r="G154" s="57"/>
      <c r="H154" s="58">
        <f>F154+G154</f>
        <v>455</v>
      </c>
      <c r="I154" s="58"/>
    </row>
    <row r="155" spans="1:9" ht="18.75" customHeight="1">
      <c r="A155" t="s">
        <v>118</v>
      </c>
      <c r="B155">
        <v>152</v>
      </c>
      <c r="C155" t="s">
        <v>691</v>
      </c>
      <c r="D155" t="s">
        <v>692</v>
      </c>
      <c r="E155" s="62">
        <v>1</v>
      </c>
      <c r="F155" s="57">
        <f>SUM($F$3*E155)</f>
        <v>455</v>
      </c>
      <c r="G155" s="57"/>
      <c r="H155" s="58">
        <f>F155+G155</f>
        <v>455</v>
      </c>
      <c r="I155" s="58"/>
    </row>
    <row r="156" spans="1:9" ht="18.75" customHeight="1">
      <c r="A156" t="s">
        <v>118</v>
      </c>
      <c r="B156">
        <v>153</v>
      </c>
      <c r="C156" t="s">
        <v>693</v>
      </c>
      <c r="D156" t="s">
        <v>694</v>
      </c>
      <c r="E156" s="62">
        <v>1</v>
      </c>
      <c r="F156" s="57">
        <f>SUM($F$3*E156)</f>
        <v>455</v>
      </c>
      <c r="G156" s="57"/>
      <c r="H156" s="58">
        <f>F156+G156</f>
        <v>455</v>
      </c>
      <c r="I156" s="58"/>
    </row>
    <row r="157" spans="1:9" ht="18.75" customHeight="1">
      <c r="A157" t="s">
        <v>118</v>
      </c>
      <c r="B157">
        <v>154</v>
      </c>
      <c r="C157" t="s">
        <v>695</v>
      </c>
      <c r="D157" t="s">
        <v>696</v>
      </c>
      <c r="E157" s="62">
        <v>1</v>
      </c>
      <c r="F157" s="57">
        <f>SUM($F$3*E157)</f>
        <v>455</v>
      </c>
      <c r="G157" s="57"/>
      <c r="H157" s="58">
        <f>F157+G157</f>
        <v>455</v>
      </c>
      <c r="I157" s="58"/>
    </row>
    <row r="158" spans="1:9" ht="18.75" customHeight="1">
      <c r="A158" t="s">
        <v>118</v>
      </c>
      <c r="B158">
        <v>155</v>
      </c>
      <c r="C158" t="s">
        <v>697</v>
      </c>
      <c r="D158" t="s">
        <v>698</v>
      </c>
      <c r="E158" s="62">
        <v>1</v>
      </c>
      <c r="F158" s="57">
        <f>SUM($F$3*E158)</f>
        <v>455</v>
      </c>
      <c r="G158" s="57"/>
      <c r="H158" s="58">
        <f>F158+G158</f>
        <v>455</v>
      </c>
      <c r="I158" s="58"/>
    </row>
    <row r="159" spans="1:9" ht="18.75" customHeight="1">
      <c r="A159" t="s">
        <v>118</v>
      </c>
      <c r="B159">
        <v>156</v>
      </c>
      <c r="C159" t="s">
        <v>699</v>
      </c>
      <c r="D159" t="s">
        <v>700</v>
      </c>
      <c r="E159" s="62">
        <v>1</v>
      </c>
      <c r="F159" s="57">
        <f>SUM($F$3*E159)</f>
        <v>455</v>
      </c>
      <c r="G159" s="57"/>
      <c r="H159" s="58">
        <f>F159+G159</f>
        <v>455</v>
      </c>
      <c r="I159" s="58"/>
    </row>
    <row r="160" spans="1:9" ht="18.75" customHeight="1">
      <c r="A160" t="s">
        <v>118</v>
      </c>
      <c r="B160">
        <v>157</v>
      </c>
      <c r="C160" t="s">
        <v>703</v>
      </c>
      <c r="D160" t="s">
        <v>704</v>
      </c>
      <c r="E160" s="62">
        <v>1</v>
      </c>
      <c r="F160" s="57">
        <f>SUM($F$3*E160)</f>
        <v>455</v>
      </c>
      <c r="G160" s="57"/>
      <c r="H160" s="58">
        <f>F160+G160</f>
        <v>455</v>
      </c>
      <c r="I160" s="58"/>
    </row>
    <row r="161" spans="1:9" ht="18.75" customHeight="1">
      <c r="A161" t="s">
        <v>118</v>
      </c>
      <c r="B161">
        <v>158</v>
      </c>
      <c r="C161" t="s">
        <v>705</v>
      </c>
      <c r="D161" t="s">
        <v>706</v>
      </c>
      <c r="E161" s="62">
        <v>1</v>
      </c>
      <c r="F161" s="57">
        <f>SUM($F$3*E161)</f>
        <v>455</v>
      </c>
      <c r="G161" s="57"/>
      <c r="H161" s="58">
        <f>F161+G161</f>
        <v>455</v>
      </c>
      <c r="I161" s="58"/>
    </row>
    <row r="162" spans="1:9" ht="18.75" customHeight="1">
      <c r="A162" t="s">
        <v>118</v>
      </c>
      <c r="B162">
        <v>159</v>
      </c>
      <c r="C162" t="s">
        <v>707</v>
      </c>
      <c r="D162" t="s">
        <v>708</v>
      </c>
      <c r="E162" s="62">
        <v>1</v>
      </c>
      <c r="F162" s="57">
        <f>SUM($F$3*E162)</f>
        <v>455</v>
      </c>
      <c r="G162" s="57"/>
      <c r="H162" s="58">
        <f>F162+G162</f>
        <v>455</v>
      </c>
      <c r="I162" s="58"/>
    </row>
    <row r="163" spans="1:9" ht="18.75" customHeight="1">
      <c r="A163" t="s">
        <v>118</v>
      </c>
      <c r="B163">
        <v>160</v>
      </c>
      <c r="C163" t="s">
        <v>709</v>
      </c>
      <c r="D163" t="s">
        <v>710</v>
      </c>
      <c r="E163" s="62">
        <v>1</v>
      </c>
      <c r="F163" s="57">
        <f>SUM($F$3*E163)</f>
        <v>455</v>
      </c>
      <c r="G163" s="57"/>
      <c r="H163" s="58">
        <f>F163+G163</f>
        <v>455</v>
      </c>
      <c r="I163" s="58"/>
    </row>
    <row r="164" spans="1:9" ht="18.75" customHeight="1">
      <c r="A164" t="s">
        <v>118</v>
      </c>
      <c r="B164">
        <v>161</v>
      </c>
      <c r="C164" t="s">
        <v>711</v>
      </c>
      <c r="D164" t="s">
        <v>712</v>
      </c>
      <c r="E164" s="62">
        <v>1</v>
      </c>
      <c r="F164" s="57">
        <f>SUM($F$3*E164)</f>
        <v>455</v>
      </c>
      <c r="G164" s="57"/>
      <c r="H164" s="58">
        <f>F164+G164</f>
        <v>455</v>
      </c>
      <c r="I164" s="58"/>
    </row>
    <row r="165" spans="1:9" ht="18.75" customHeight="1">
      <c r="A165" t="s">
        <v>118</v>
      </c>
      <c r="B165">
        <v>162</v>
      </c>
      <c r="C165" t="s">
        <v>719</v>
      </c>
      <c r="D165" t="s">
        <v>720</v>
      </c>
      <c r="E165" s="62">
        <v>1</v>
      </c>
      <c r="F165" s="57">
        <f>SUM($F$3*E165)</f>
        <v>455</v>
      </c>
      <c r="G165" s="57"/>
      <c r="H165" s="58">
        <f>F165+G165</f>
        <v>455</v>
      </c>
      <c r="I165" s="58"/>
    </row>
    <row r="166" spans="1:9" ht="18.75" customHeight="1">
      <c r="A166" t="s">
        <v>118</v>
      </c>
      <c r="B166">
        <v>163</v>
      </c>
      <c r="C166" t="s">
        <v>723</v>
      </c>
      <c r="D166" t="s">
        <v>724</v>
      </c>
      <c r="E166" s="62">
        <v>1</v>
      </c>
      <c r="F166" s="57">
        <f>SUM($F$3*E166)</f>
        <v>455</v>
      </c>
      <c r="G166" s="57"/>
      <c r="H166" s="58">
        <f>F166+G166</f>
        <v>455</v>
      </c>
      <c r="I166" s="58"/>
    </row>
    <row r="167" spans="1:9" ht="18.75" customHeight="1">
      <c r="A167" t="s">
        <v>118</v>
      </c>
      <c r="B167">
        <v>164</v>
      </c>
      <c r="C167" t="s">
        <v>725</v>
      </c>
      <c r="D167" t="s">
        <v>726</v>
      </c>
      <c r="E167" s="62">
        <v>1</v>
      </c>
      <c r="F167" s="57">
        <f>SUM($F$3*E167)</f>
        <v>455</v>
      </c>
      <c r="G167" s="57"/>
      <c r="H167" s="58">
        <f>F167+G167</f>
        <v>455</v>
      </c>
      <c r="I167" s="58"/>
    </row>
    <row r="168" spans="1:9" ht="18.75" customHeight="1">
      <c r="A168" t="s">
        <v>118</v>
      </c>
      <c r="B168">
        <v>165</v>
      </c>
      <c r="C168" t="s">
        <v>727</v>
      </c>
      <c r="D168" t="s">
        <v>728</v>
      </c>
      <c r="E168" s="62">
        <v>1</v>
      </c>
      <c r="F168" s="57">
        <f>SUM($F$3*E168)</f>
        <v>455</v>
      </c>
      <c r="G168" s="57"/>
      <c r="H168" s="58">
        <f>F168+G168</f>
        <v>455</v>
      </c>
      <c r="I168" s="58"/>
    </row>
    <row r="169" spans="1:9" ht="18.75" customHeight="1">
      <c r="A169" t="s">
        <v>118</v>
      </c>
      <c r="B169">
        <v>166</v>
      </c>
      <c r="C169" t="s">
        <v>729</v>
      </c>
      <c r="D169" t="s">
        <v>730</v>
      </c>
      <c r="E169" s="62">
        <v>1</v>
      </c>
      <c r="F169" s="57">
        <f>SUM($F$3*E169)</f>
        <v>455</v>
      </c>
      <c r="G169" s="57"/>
      <c r="H169" s="58">
        <f>F169+G169</f>
        <v>455</v>
      </c>
      <c r="I169" s="58"/>
    </row>
    <row r="170" spans="1:11" ht="18.75" customHeight="1">
      <c r="A170" t="s">
        <v>118</v>
      </c>
      <c r="B170">
        <v>167</v>
      </c>
      <c r="C170" t="s">
        <v>1095</v>
      </c>
      <c r="D170" t="s">
        <v>731</v>
      </c>
      <c r="E170" s="62">
        <v>1</v>
      </c>
      <c r="F170" s="57">
        <f>SUM($F$3*E170)</f>
        <v>455</v>
      </c>
      <c r="G170" s="57"/>
      <c r="H170" s="58">
        <f>F170+G170</f>
        <v>455</v>
      </c>
      <c r="I170" s="58"/>
      <c r="K170" s="95" t="s">
        <v>1094</v>
      </c>
    </row>
    <row r="171" spans="1:9" ht="18.75" customHeight="1">
      <c r="A171" t="s">
        <v>118</v>
      </c>
      <c r="B171">
        <v>168</v>
      </c>
      <c r="C171" t="s">
        <v>736</v>
      </c>
      <c r="D171" t="s">
        <v>737</v>
      </c>
      <c r="E171" s="62">
        <v>1</v>
      </c>
      <c r="F171" s="57">
        <f>SUM($F$3*E171)</f>
        <v>455</v>
      </c>
      <c r="G171" s="57"/>
      <c r="H171" s="58">
        <f>F171+G171</f>
        <v>455</v>
      </c>
      <c r="I171" s="58"/>
    </row>
    <row r="172" spans="1:9" ht="18.75" customHeight="1">
      <c r="A172" t="s">
        <v>118</v>
      </c>
      <c r="B172">
        <v>169</v>
      </c>
      <c r="C172" t="s">
        <v>740</v>
      </c>
      <c r="D172" t="s">
        <v>741</v>
      </c>
      <c r="E172" s="62">
        <v>1</v>
      </c>
      <c r="F172" s="57">
        <f>SUM($F$3*E172)</f>
        <v>455</v>
      </c>
      <c r="G172" s="57"/>
      <c r="H172" s="58">
        <f>F172+G172</f>
        <v>455</v>
      </c>
      <c r="I172" s="58"/>
    </row>
    <row r="173" spans="1:9" ht="18.75" customHeight="1">
      <c r="A173" t="s">
        <v>118</v>
      </c>
      <c r="B173">
        <v>170</v>
      </c>
      <c r="C173" t="s">
        <v>746</v>
      </c>
      <c r="D173" t="s">
        <v>747</v>
      </c>
      <c r="E173" s="62">
        <v>1</v>
      </c>
      <c r="F173" s="57">
        <f>SUM($F$3*E173)</f>
        <v>455</v>
      </c>
      <c r="G173" s="57"/>
      <c r="H173" s="58">
        <f>F173+G173</f>
        <v>455</v>
      </c>
      <c r="I173" s="58"/>
    </row>
    <row r="174" spans="1:9" ht="18.75" customHeight="1">
      <c r="A174" t="s">
        <v>118</v>
      </c>
      <c r="B174">
        <v>171</v>
      </c>
      <c r="C174" t="s">
        <v>748</v>
      </c>
      <c r="D174" t="s">
        <v>749</v>
      </c>
      <c r="E174" s="62">
        <v>1</v>
      </c>
      <c r="F174" s="57">
        <f>SUM($F$3*E174)</f>
        <v>455</v>
      </c>
      <c r="G174" s="57"/>
      <c r="H174" s="58">
        <f>F174+G174</f>
        <v>455</v>
      </c>
      <c r="I174" s="58"/>
    </row>
    <row r="175" spans="1:9" ht="18.75" customHeight="1">
      <c r="A175" t="s">
        <v>118</v>
      </c>
      <c r="B175">
        <v>172</v>
      </c>
      <c r="C175" t="s">
        <v>750</v>
      </c>
      <c r="D175" t="s">
        <v>751</v>
      </c>
      <c r="E175" s="62">
        <v>1</v>
      </c>
      <c r="F175" s="57">
        <f>SUM($F$3*E175)</f>
        <v>455</v>
      </c>
      <c r="G175" s="57"/>
      <c r="H175" s="58">
        <f>F175+G175</f>
        <v>455</v>
      </c>
      <c r="I175" s="58"/>
    </row>
    <row r="176" spans="1:9" ht="18.75" customHeight="1">
      <c r="A176" t="s">
        <v>118</v>
      </c>
      <c r="B176">
        <v>173</v>
      </c>
      <c r="C176" t="s">
        <v>754</v>
      </c>
      <c r="D176" t="s">
        <v>755</v>
      </c>
      <c r="E176" s="62">
        <v>1</v>
      </c>
      <c r="F176" s="57">
        <f>SUM($F$3*E176)</f>
        <v>455</v>
      </c>
      <c r="G176" s="57"/>
      <c r="H176" s="58">
        <f>F176+G176</f>
        <v>455</v>
      </c>
      <c r="I176" s="58"/>
    </row>
    <row r="177" spans="1:9" ht="18.75" customHeight="1">
      <c r="A177" t="s">
        <v>118</v>
      </c>
      <c r="B177">
        <v>174</v>
      </c>
      <c r="C177" t="s">
        <v>758</v>
      </c>
      <c r="D177" t="s">
        <v>759</v>
      </c>
      <c r="E177" s="62">
        <v>1</v>
      </c>
      <c r="F177" s="57">
        <f>SUM($F$3*E177)</f>
        <v>455</v>
      </c>
      <c r="G177" s="57"/>
      <c r="H177" s="58">
        <f>F177+G177</f>
        <v>455</v>
      </c>
      <c r="I177" s="58"/>
    </row>
    <row r="178" spans="1:9" ht="18.75" customHeight="1">
      <c r="A178" t="s">
        <v>118</v>
      </c>
      <c r="B178">
        <v>175</v>
      </c>
      <c r="C178" t="s">
        <v>760</v>
      </c>
      <c r="D178" t="s">
        <v>761</v>
      </c>
      <c r="E178" s="62">
        <v>1</v>
      </c>
      <c r="F178" s="57">
        <f>SUM($F$3*E178)</f>
        <v>455</v>
      </c>
      <c r="G178" s="57"/>
      <c r="H178" s="58">
        <f>F178+G178</f>
        <v>455</v>
      </c>
      <c r="I178" s="58"/>
    </row>
    <row r="179" spans="1:9" ht="18.75" customHeight="1">
      <c r="A179" t="s">
        <v>118</v>
      </c>
      <c r="B179">
        <v>176</v>
      </c>
      <c r="C179" t="s">
        <v>762</v>
      </c>
      <c r="D179" t="s">
        <v>763</v>
      </c>
      <c r="E179" s="62">
        <v>1</v>
      </c>
      <c r="F179" s="57">
        <f>SUM($F$3*E179)</f>
        <v>455</v>
      </c>
      <c r="G179" s="57"/>
      <c r="H179" s="58">
        <f>F179+G179</f>
        <v>455</v>
      </c>
      <c r="I179" s="58"/>
    </row>
    <row r="180" spans="1:9" ht="18.75" customHeight="1">
      <c r="A180" t="s">
        <v>118</v>
      </c>
      <c r="B180">
        <v>177</v>
      </c>
      <c r="C180" t="s">
        <v>764</v>
      </c>
      <c r="D180" t="s">
        <v>765</v>
      </c>
      <c r="E180" s="62">
        <v>1</v>
      </c>
      <c r="F180" s="57">
        <f>SUM($F$3*E180)</f>
        <v>455</v>
      </c>
      <c r="G180" s="57"/>
      <c r="H180" s="58">
        <f>F180+G180</f>
        <v>455</v>
      </c>
      <c r="I180" s="58"/>
    </row>
    <row r="181" spans="1:9" ht="18.75" customHeight="1">
      <c r="A181" t="s">
        <v>118</v>
      </c>
      <c r="B181">
        <v>178</v>
      </c>
      <c r="C181" t="s">
        <v>772</v>
      </c>
      <c r="D181" t="s">
        <v>773</v>
      </c>
      <c r="E181" s="62">
        <v>1</v>
      </c>
      <c r="F181" s="57">
        <f>SUM($F$3*E181)</f>
        <v>455</v>
      </c>
      <c r="G181" s="57"/>
      <c r="H181" s="58">
        <f>F181+G181</f>
        <v>455</v>
      </c>
      <c r="I181" s="58"/>
    </row>
    <row r="182" spans="1:9" ht="18.75" customHeight="1">
      <c r="A182" t="s">
        <v>118</v>
      </c>
      <c r="B182">
        <v>179</v>
      </c>
      <c r="C182" t="s">
        <v>776</v>
      </c>
      <c r="D182" t="s">
        <v>777</v>
      </c>
      <c r="E182" s="62">
        <v>1</v>
      </c>
      <c r="F182" s="57">
        <f>SUM($F$3*E182)</f>
        <v>455</v>
      </c>
      <c r="G182" s="57"/>
      <c r="H182" s="58">
        <f>F182+G182</f>
        <v>455</v>
      </c>
      <c r="I182" s="58"/>
    </row>
    <row r="183" spans="1:9" ht="18.75" customHeight="1">
      <c r="A183" t="s">
        <v>118</v>
      </c>
      <c r="B183">
        <v>180</v>
      </c>
      <c r="C183" t="s">
        <v>780</v>
      </c>
      <c r="D183" t="s">
        <v>781</v>
      </c>
      <c r="E183" s="62">
        <v>1</v>
      </c>
      <c r="F183" s="57">
        <f>SUM($F$3*E183)</f>
        <v>455</v>
      </c>
      <c r="G183" s="57"/>
      <c r="H183" s="58">
        <f>F183+G183</f>
        <v>455</v>
      </c>
      <c r="I183" s="58"/>
    </row>
    <row r="184" spans="1:9" ht="18.75" customHeight="1">
      <c r="A184" t="s">
        <v>118</v>
      </c>
      <c r="B184">
        <v>181</v>
      </c>
      <c r="C184" t="s">
        <v>782</v>
      </c>
      <c r="D184" t="s">
        <v>783</v>
      </c>
      <c r="E184" s="62">
        <v>1</v>
      </c>
      <c r="F184" s="57">
        <f>SUM($F$3*E184)</f>
        <v>455</v>
      </c>
      <c r="G184" s="57"/>
      <c r="H184" s="58">
        <f>F184+G184</f>
        <v>455</v>
      </c>
      <c r="I184" s="58"/>
    </row>
    <row r="185" spans="1:9" ht="18.75" customHeight="1">
      <c r="A185" t="s">
        <v>118</v>
      </c>
      <c r="B185">
        <v>182</v>
      </c>
      <c r="C185" t="s">
        <v>785</v>
      </c>
      <c r="D185" t="s">
        <v>786</v>
      </c>
      <c r="E185" s="62">
        <v>1</v>
      </c>
      <c r="F185" s="57">
        <f>SUM($F$3*E185)</f>
        <v>455</v>
      </c>
      <c r="G185" s="57"/>
      <c r="H185" s="58">
        <f>F185+G185</f>
        <v>455</v>
      </c>
      <c r="I185" s="58"/>
    </row>
    <row r="186" spans="1:9" ht="18.75" customHeight="1">
      <c r="A186" t="s">
        <v>118</v>
      </c>
      <c r="B186">
        <v>183</v>
      </c>
      <c r="C186" t="s">
        <v>787</v>
      </c>
      <c r="D186" t="s">
        <v>788</v>
      </c>
      <c r="E186" s="62">
        <v>1</v>
      </c>
      <c r="F186" s="57">
        <f>SUM($F$3*E186)</f>
        <v>455</v>
      </c>
      <c r="G186" s="57"/>
      <c r="H186" s="58">
        <f>F186+G186</f>
        <v>455</v>
      </c>
      <c r="I186" s="58"/>
    </row>
    <row r="187" spans="1:9" ht="18.75" customHeight="1">
      <c r="A187" t="s">
        <v>118</v>
      </c>
      <c r="B187">
        <v>184</v>
      </c>
      <c r="C187" t="s">
        <v>789</v>
      </c>
      <c r="D187" t="s">
        <v>790</v>
      </c>
      <c r="E187" s="62">
        <v>1</v>
      </c>
      <c r="F187" s="57">
        <f>SUM($F$3*E187)</f>
        <v>455</v>
      </c>
      <c r="G187" s="57"/>
      <c r="H187" s="58">
        <f>F187+G187</f>
        <v>455</v>
      </c>
      <c r="I187" s="58"/>
    </row>
    <row r="188" spans="1:9" ht="18.75" customHeight="1">
      <c r="A188" t="s">
        <v>118</v>
      </c>
      <c r="B188">
        <v>185</v>
      </c>
      <c r="C188" t="s">
        <v>791</v>
      </c>
      <c r="D188" t="s">
        <v>792</v>
      </c>
      <c r="E188" s="62">
        <v>1</v>
      </c>
      <c r="F188" s="57">
        <f>SUM($F$3*E188)</f>
        <v>455</v>
      </c>
      <c r="G188" s="57"/>
      <c r="H188" s="58">
        <f>F188+G188</f>
        <v>455</v>
      </c>
      <c r="I188" s="58"/>
    </row>
    <row r="189" spans="1:9" ht="18.75" customHeight="1">
      <c r="A189" t="s">
        <v>118</v>
      </c>
      <c r="B189">
        <v>186</v>
      </c>
      <c r="C189" s="1" t="s">
        <v>59</v>
      </c>
      <c r="D189" t="s">
        <v>797</v>
      </c>
      <c r="E189" s="62">
        <v>1</v>
      </c>
      <c r="F189" s="57">
        <f>SUM($F$3*E189)</f>
        <v>455</v>
      </c>
      <c r="G189" s="57"/>
      <c r="H189" s="58">
        <f>F189+G189</f>
        <v>455</v>
      </c>
      <c r="I189" s="58"/>
    </row>
    <row r="190" spans="1:9" ht="18.75" customHeight="1">
      <c r="A190" t="s">
        <v>118</v>
      </c>
      <c r="B190">
        <v>187</v>
      </c>
      <c r="C190" s="1" t="s">
        <v>58</v>
      </c>
      <c r="E190" s="62">
        <v>1</v>
      </c>
      <c r="F190" s="57">
        <f>SUM($F$3*E190)</f>
        <v>455</v>
      </c>
      <c r="G190" s="57"/>
      <c r="H190" s="58">
        <f>F190+G190</f>
        <v>455</v>
      </c>
      <c r="I190" s="58"/>
    </row>
    <row r="191" spans="1:9" ht="18.75" customHeight="1">
      <c r="A191" t="s">
        <v>118</v>
      </c>
      <c r="B191">
        <v>188</v>
      </c>
      <c r="C191" t="s">
        <v>802</v>
      </c>
      <c r="D191" t="s">
        <v>803</v>
      </c>
      <c r="E191" s="62">
        <v>1</v>
      </c>
      <c r="F191" s="57">
        <f>SUM($F$3*E191)</f>
        <v>455</v>
      </c>
      <c r="G191" s="57"/>
      <c r="H191" s="58">
        <f>F191+G191</f>
        <v>455</v>
      </c>
      <c r="I191" s="58"/>
    </row>
    <row r="192" spans="1:9" ht="18.75" customHeight="1">
      <c r="A192" t="s">
        <v>118</v>
      </c>
      <c r="B192">
        <v>189</v>
      </c>
      <c r="C192" t="s">
        <v>806</v>
      </c>
      <c r="D192" t="s">
        <v>807</v>
      </c>
      <c r="E192" s="62">
        <v>1</v>
      </c>
      <c r="F192" s="57">
        <f>SUM($F$3*E192)</f>
        <v>455</v>
      </c>
      <c r="G192" s="57"/>
      <c r="H192" s="58">
        <f>F192+G192</f>
        <v>455</v>
      </c>
      <c r="I192" s="58"/>
    </row>
    <row r="193" spans="1:9" ht="18.75" customHeight="1">
      <c r="A193" t="s">
        <v>118</v>
      </c>
      <c r="B193">
        <v>190</v>
      </c>
      <c r="C193" t="s">
        <v>808</v>
      </c>
      <c r="D193" t="s">
        <v>809</v>
      </c>
      <c r="E193" s="62">
        <v>1</v>
      </c>
      <c r="F193" s="57">
        <f>SUM($F$3*E193)</f>
        <v>455</v>
      </c>
      <c r="G193" s="57"/>
      <c r="H193" s="58">
        <f>F193+G193</f>
        <v>455</v>
      </c>
      <c r="I193" s="58"/>
    </row>
    <row r="194" spans="1:9" ht="18.75" customHeight="1">
      <c r="A194" t="s">
        <v>118</v>
      </c>
      <c r="B194">
        <v>191</v>
      </c>
      <c r="C194" t="s">
        <v>810</v>
      </c>
      <c r="D194" t="s">
        <v>811</v>
      </c>
      <c r="E194" s="62">
        <v>1</v>
      </c>
      <c r="F194" s="57">
        <f>SUM($F$3*E194)</f>
        <v>455</v>
      </c>
      <c r="G194" s="57"/>
      <c r="H194" s="58">
        <f>F194+G194</f>
        <v>455</v>
      </c>
      <c r="I194" s="58"/>
    </row>
    <row r="195" spans="1:9" ht="18.75" customHeight="1">
      <c r="A195" t="s">
        <v>118</v>
      </c>
      <c r="B195">
        <v>192</v>
      </c>
      <c r="C195" t="s">
        <v>812</v>
      </c>
      <c r="D195" t="s">
        <v>813</v>
      </c>
      <c r="E195" s="62">
        <v>1</v>
      </c>
      <c r="F195" s="57">
        <f>SUM($F$3*E195)</f>
        <v>455</v>
      </c>
      <c r="G195" s="57"/>
      <c r="H195" s="58">
        <f>F195+G195</f>
        <v>455</v>
      </c>
      <c r="I195" s="58"/>
    </row>
    <row r="196" spans="1:9" ht="18.75" customHeight="1">
      <c r="A196" t="s">
        <v>118</v>
      </c>
      <c r="B196">
        <v>193</v>
      </c>
      <c r="C196" t="s">
        <v>816</v>
      </c>
      <c r="D196" t="s">
        <v>817</v>
      </c>
      <c r="E196" s="62">
        <v>1</v>
      </c>
      <c r="F196" s="57">
        <f>SUM($F$3*E196)</f>
        <v>455</v>
      </c>
      <c r="G196" s="57"/>
      <c r="H196" s="58">
        <f>F196+G196</f>
        <v>455</v>
      </c>
      <c r="I196" s="58"/>
    </row>
    <row r="197" spans="1:9" ht="18.75" customHeight="1">
      <c r="A197" t="s">
        <v>118</v>
      </c>
      <c r="B197">
        <v>194</v>
      </c>
      <c r="C197" t="s">
        <v>818</v>
      </c>
      <c r="D197" t="s">
        <v>819</v>
      </c>
      <c r="E197" s="62">
        <v>1</v>
      </c>
      <c r="F197" s="57">
        <f>SUM($F$3*E197)</f>
        <v>455</v>
      </c>
      <c r="G197" s="57"/>
      <c r="H197" s="58">
        <f>F197+G197</f>
        <v>455</v>
      </c>
      <c r="I197" s="58"/>
    </row>
    <row r="198" spans="1:9" ht="18.75" customHeight="1">
      <c r="A198" t="s">
        <v>118</v>
      </c>
      <c r="B198">
        <v>195</v>
      </c>
      <c r="C198" t="s">
        <v>820</v>
      </c>
      <c r="D198" t="s">
        <v>821</v>
      </c>
      <c r="E198" s="62">
        <v>1</v>
      </c>
      <c r="F198" s="57">
        <f>SUM($F$3*E198)</f>
        <v>455</v>
      </c>
      <c r="G198" s="57"/>
      <c r="H198" s="58">
        <f>F198+G198</f>
        <v>455</v>
      </c>
      <c r="I198" s="58"/>
    </row>
    <row r="199" spans="1:9" ht="18.75" customHeight="1">
      <c r="A199" t="s">
        <v>118</v>
      </c>
      <c r="B199">
        <v>196</v>
      </c>
      <c r="C199" t="s">
        <v>822</v>
      </c>
      <c r="D199" t="s">
        <v>823</v>
      </c>
      <c r="E199" s="62">
        <v>1</v>
      </c>
      <c r="F199" s="57">
        <f>SUM($F$3*E199)</f>
        <v>455</v>
      </c>
      <c r="G199" s="57"/>
      <c r="H199" s="58">
        <f>F199+G199</f>
        <v>455</v>
      </c>
      <c r="I199" s="58"/>
    </row>
    <row r="200" spans="1:9" ht="18.75" customHeight="1">
      <c r="A200" t="s">
        <v>118</v>
      </c>
      <c r="B200">
        <v>197</v>
      </c>
      <c r="C200" t="s">
        <v>824</v>
      </c>
      <c r="D200" t="s">
        <v>825</v>
      </c>
      <c r="E200" s="62">
        <v>1</v>
      </c>
      <c r="F200" s="57">
        <f>SUM($F$3*E200)</f>
        <v>455</v>
      </c>
      <c r="G200" s="57"/>
      <c r="H200" s="58">
        <f>F200+G200</f>
        <v>455</v>
      </c>
      <c r="I200" s="58"/>
    </row>
    <row r="201" spans="1:9" ht="18.75" customHeight="1">
      <c r="A201" t="s">
        <v>118</v>
      </c>
      <c r="B201">
        <v>198</v>
      </c>
      <c r="C201" t="s">
        <v>826</v>
      </c>
      <c r="D201" t="s">
        <v>827</v>
      </c>
      <c r="E201" s="62">
        <v>1</v>
      </c>
      <c r="F201" s="57">
        <f>SUM($F$3*E201)</f>
        <v>455</v>
      </c>
      <c r="G201" s="57"/>
      <c r="H201" s="58">
        <f>F201+G201</f>
        <v>455</v>
      </c>
      <c r="I201" s="58"/>
    </row>
    <row r="202" spans="1:9" ht="18.75" customHeight="1">
      <c r="A202" t="s">
        <v>118</v>
      </c>
      <c r="B202">
        <v>199</v>
      </c>
      <c r="C202" t="s">
        <v>828</v>
      </c>
      <c r="D202" t="s">
        <v>829</v>
      </c>
      <c r="E202" s="62">
        <v>1</v>
      </c>
      <c r="F202" s="57">
        <f>SUM($F$3*E202)</f>
        <v>455</v>
      </c>
      <c r="G202" s="57"/>
      <c r="H202" s="58">
        <f>F202+G202</f>
        <v>455</v>
      </c>
      <c r="I202" s="58"/>
    </row>
    <row r="203" spans="1:9" ht="18.75" customHeight="1">
      <c r="A203" t="s">
        <v>118</v>
      </c>
      <c r="B203">
        <v>200</v>
      </c>
      <c r="C203" t="s">
        <v>832</v>
      </c>
      <c r="D203" t="s">
        <v>833</v>
      </c>
      <c r="E203" s="62">
        <v>1</v>
      </c>
      <c r="F203" s="57">
        <f>SUM($F$3*E203)</f>
        <v>455</v>
      </c>
      <c r="G203" s="57"/>
      <c r="H203" s="58">
        <f>F203+G203</f>
        <v>455</v>
      </c>
      <c r="I203" s="58"/>
    </row>
    <row r="204" spans="1:9" ht="18.75" customHeight="1">
      <c r="A204" t="s">
        <v>118</v>
      </c>
      <c r="B204">
        <v>201</v>
      </c>
      <c r="C204" t="s">
        <v>834</v>
      </c>
      <c r="D204" t="s">
        <v>835</v>
      </c>
      <c r="E204" s="62">
        <v>1</v>
      </c>
      <c r="F204" s="57">
        <f>SUM($F$3*E204)</f>
        <v>455</v>
      </c>
      <c r="G204" s="57"/>
      <c r="H204" s="58">
        <f>F204+G204</f>
        <v>455</v>
      </c>
      <c r="I204" s="58"/>
    </row>
    <row r="205" spans="1:9" ht="18.75" customHeight="1">
      <c r="A205" t="s">
        <v>118</v>
      </c>
      <c r="B205">
        <v>202</v>
      </c>
      <c r="C205" t="s">
        <v>836</v>
      </c>
      <c r="D205" t="s">
        <v>837</v>
      </c>
      <c r="E205" s="62">
        <v>1</v>
      </c>
      <c r="F205" s="57">
        <f>SUM($F$3*E205)</f>
        <v>455</v>
      </c>
      <c r="G205" s="57"/>
      <c r="H205" s="58">
        <f>F205+G205</f>
        <v>455</v>
      </c>
      <c r="I205" s="58"/>
    </row>
    <row r="206" spans="1:9" ht="18.75" customHeight="1">
      <c r="A206" t="s">
        <v>118</v>
      </c>
      <c r="B206">
        <v>203</v>
      </c>
      <c r="C206" t="s">
        <v>840</v>
      </c>
      <c r="D206" t="s">
        <v>841</v>
      </c>
      <c r="E206" s="62">
        <v>1</v>
      </c>
      <c r="F206" s="57">
        <f>SUM($F$3*E206)</f>
        <v>455</v>
      </c>
      <c r="G206" s="57"/>
      <c r="H206" s="58">
        <f>F206+G206</f>
        <v>455</v>
      </c>
      <c r="I206" s="58"/>
    </row>
    <row r="207" spans="1:9" ht="18.75" customHeight="1">
      <c r="A207" t="s">
        <v>118</v>
      </c>
      <c r="B207">
        <v>204</v>
      </c>
      <c r="C207" t="s">
        <v>844</v>
      </c>
      <c r="D207" t="s">
        <v>845</v>
      </c>
      <c r="E207" s="62">
        <v>1</v>
      </c>
      <c r="F207" s="57">
        <f>SUM($F$3*E207)</f>
        <v>455</v>
      </c>
      <c r="G207" s="57"/>
      <c r="H207" s="58">
        <f>F207+G207</f>
        <v>455</v>
      </c>
      <c r="I207" s="58"/>
    </row>
    <row r="208" spans="1:9" ht="18.75" customHeight="1">
      <c r="A208" t="s">
        <v>118</v>
      </c>
      <c r="B208">
        <v>205</v>
      </c>
      <c r="C208" t="s">
        <v>850</v>
      </c>
      <c r="D208" t="s">
        <v>851</v>
      </c>
      <c r="E208" s="62">
        <v>1</v>
      </c>
      <c r="F208" s="57">
        <f>SUM($F$3*E208)</f>
        <v>455</v>
      </c>
      <c r="G208" s="57"/>
      <c r="H208" s="58">
        <f>F208+G208</f>
        <v>455</v>
      </c>
      <c r="I208" s="58"/>
    </row>
    <row r="209" spans="1:9" ht="18.75" customHeight="1">
      <c r="A209" t="s">
        <v>118</v>
      </c>
      <c r="B209">
        <v>206</v>
      </c>
      <c r="C209" t="s">
        <v>852</v>
      </c>
      <c r="D209" t="s">
        <v>853</v>
      </c>
      <c r="E209" s="62">
        <v>1</v>
      </c>
      <c r="F209" s="57">
        <f>SUM($F$3*E209)</f>
        <v>455</v>
      </c>
      <c r="G209" s="57"/>
      <c r="H209" s="58">
        <f>F209+G209</f>
        <v>455</v>
      </c>
      <c r="I209" s="58"/>
    </row>
    <row r="210" spans="1:9" ht="18.75" customHeight="1">
      <c r="A210" t="s">
        <v>118</v>
      </c>
      <c r="B210">
        <v>207</v>
      </c>
      <c r="C210" t="s">
        <v>854</v>
      </c>
      <c r="D210" t="s">
        <v>855</v>
      </c>
      <c r="E210" s="62">
        <v>1</v>
      </c>
      <c r="F210" s="57">
        <f>SUM($F$3*E210)</f>
        <v>455</v>
      </c>
      <c r="G210" s="57"/>
      <c r="H210" s="58">
        <f>F210+G210</f>
        <v>455</v>
      </c>
      <c r="I210" s="58"/>
    </row>
    <row r="211" spans="1:9" ht="18.75" customHeight="1">
      <c r="A211" t="s">
        <v>118</v>
      </c>
      <c r="B211">
        <v>208</v>
      </c>
      <c r="C211" t="s">
        <v>858</v>
      </c>
      <c r="D211" t="s">
        <v>859</v>
      </c>
      <c r="E211" s="62">
        <v>1</v>
      </c>
      <c r="F211" s="57">
        <f>SUM($F$3*E211)</f>
        <v>455</v>
      </c>
      <c r="G211" s="57"/>
      <c r="H211" s="58">
        <f>F211+G211</f>
        <v>455</v>
      </c>
      <c r="I211" s="58"/>
    </row>
    <row r="212" spans="1:9" ht="18.75" customHeight="1">
      <c r="A212" t="s">
        <v>118</v>
      </c>
      <c r="B212">
        <v>209</v>
      </c>
      <c r="C212" t="s">
        <v>860</v>
      </c>
      <c r="D212" t="s">
        <v>861</v>
      </c>
      <c r="E212" s="62">
        <v>1</v>
      </c>
      <c r="F212" s="57">
        <f>SUM($F$3*E212)</f>
        <v>455</v>
      </c>
      <c r="G212" s="57"/>
      <c r="H212" s="58">
        <f>F212+G212</f>
        <v>455</v>
      </c>
      <c r="I212" s="58"/>
    </row>
    <row r="213" spans="1:9" ht="18.75" customHeight="1">
      <c r="A213" t="s">
        <v>118</v>
      </c>
      <c r="B213">
        <v>210</v>
      </c>
      <c r="C213" t="s">
        <v>864</v>
      </c>
      <c r="D213" t="s">
        <v>865</v>
      </c>
      <c r="E213" s="62">
        <v>1</v>
      </c>
      <c r="F213" s="57">
        <f>SUM($F$3*E213)</f>
        <v>455</v>
      </c>
      <c r="G213" s="57"/>
      <c r="H213" s="58">
        <f>F213+G213</f>
        <v>455</v>
      </c>
      <c r="I213" s="58"/>
    </row>
    <row r="214" spans="1:9" ht="18.75" customHeight="1">
      <c r="A214" t="s">
        <v>118</v>
      </c>
      <c r="B214">
        <v>211</v>
      </c>
      <c r="C214" t="s">
        <v>868</v>
      </c>
      <c r="D214" t="s">
        <v>869</v>
      </c>
      <c r="E214" s="62">
        <v>1</v>
      </c>
      <c r="F214" s="57">
        <f>SUM($F$3*E214)</f>
        <v>455</v>
      </c>
      <c r="G214" s="57"/>
      <c r="H214" s="58">
        <f>F214+G214</f>
        <v>455</v>
      </c>
      <c r="I214" s="58"/>
    </row>
    <row r="215" spans="1:9" ht="18.75" customHeight="1">
      <c r="A215" t="s">
        <v>118</v>
      </c>
      <c r="B215">
        <v>212</v>
      </c>
      <c r="C215" t="s">
        <v>874</v>
      </c>
      <c r="D215" t="s">
        <v>875</v>
      </c>
      <c r="E215" s="62">
        <v>1</v>
      </c>
      <c r="F215" s="57">
        <f>SUM($F$3*E215)</f>
        <v>455</v>
      </c>
      <c r="G215" s="57"/>
      <c r="H215" s="58">
        <f>F215+G215</f>
        <v>455</v>
      </c>
      <c r="I215" s="58"/>
    </row>
    <row r="216" spans="1:9" ht="18.75" customHeight="1">
      <c r="A216" t="s">
        <v>118</v>
      </c>
      <c r="B216">
        <v>213</v>
      </c>
      <c r="C216" t="s">
        <v>876</v>
      </c>
      <c r="D216" t="s">
        <v>877</v>
      </c>
      <c r="E216" s="62">
        <v>1</v>
      </c>
      <c r="F216" s="57">
        <f>SUM($F$3*E216)</f>
        <v>455</v>
      </c>
      <c r="G216" s="57"/>
      <c r="H216" s="58">
        <f>F216+G216</f>
        <v>455</v>
      </c>
      <c r="I216" s="58"/>
    </row>
    <row r="217" spans="1:9" ht="18.75" customHeight="1">
      <c r="A217" t="s">
        <v>118</v>
      </c>
      <c r="B217">
        <v>214</v>
      </c>
      <c r="C217" t="s">
        <v>878</v>
      </c>
      <c r="D217" t="s">
        <v>879</v>
      </c>
      <c r="E217" s="62">
        <v>1</v>
      </c>
      <c r="F217" s="57">
        <f>SUM($F$3*E217)</f>
        <v>455</v>
      </c>
      <c r="G217" s="57"/>
      <c r="H217" s="58">
        <f>F217+G217</f>
        <v>455</v>
      </c>
      <c r="I217" s="58"/>
    </row>
    <row r="218" spans="1:9" ht="18.75" customHeight="1">
      <c r="A218" t="s">
        <v>118</v>
      </c>
      <c r="B218">
        <v>215</v>
      </c>
      <c r="C218" t="s">
        <v>884</v>
      </c>
      <c r="D218" t="s">
        <v>885</v>
      </c>
      <c r="E218" s="62">
        <v>1</v>
      </c>
      <c r="F218" s="57">
        <f>SUM($F$3*E218)</f>
        <v>455</v>
      </c>
      <c r="G218" s="57"/>
      <c r="H218" s="58">
        <f>F218+G218</f>
        <v>455</v>
      </c>
      <c r="I218" s="58"/>
    </row>
    <row r="219" spans="1:9" ht="18.75" customHeight="1">
      <c r="A219" t="s">
        <v>118</v>
      </c>
      <c r="B219">
        <v>216</v>
      </c>
      <c r="C219" t="s">
        <v>888</v>
      </c>
      <c r="D219" t="s">
        <v>889</v>
      </c>
      <c r="E219" s="62">
        <v>1</v>
      </c>
      <c r="F219" s="57">
        <f>SUM($F$3*E219)</f>
        <v>455</v>
      </c>
      <c r="G219" s="57"/>
      <c r="H219" s="58">
        <f>F219+G219</f>
        <v>455</v>
      </c>
      <c r="I219" s="58"/>
    </row>
    <row r="220" spans="1:9" ht="18.75" customHeight="1">
      <c r="A220" t="s">
        <v>118</v>
      </c>
      <c r="B220">
        <v>217</v>
      </c>
      <c r="C220" t="s">
        <v>890</v>
      </c>
      <c r="D220" t="s">
        <v>891</v>
      </c>
      <c r="E220" s="62">
        <v>1</v>
      </c>
      <c r="F220" s="57">
        <f>SUM($F$3*E220)</f>
        <v>455</v>
      </c>
      <c r="G220" s="57"/>
      <c r="H220" s="58">
        <f>F220+G220</f>
        <v>455</v>
      </c>
      <c r="I220" s="58"/>
    </row>
    <row r="221" spans="1:9" ht="18.75" customHeight="1">
      <c r="A221" t="s">
        <v>118</v>
      </c>
      <c r="B221">
        <v>218</v>
      </c>
      <c r="C221" t="s">
        <v>892</v>
      </c>
      <c r="D221" t="s">
        <v>893</v>
      </c>
      <c r="E221" s="62">
        <v>1</v>
      </c>
      <c r="F221" s="57">
        <f>SUM($F$3*E221)</f>
        <v>455</v>
      </c>
      <c r="G221" s="57"/>
      <c r="H221" s="58">
        <f>F221+G221</f>
        <v>455</v>
      </c>
      <c r="I221" s="58"/>
    </row>
    <row r="222" spans="1:9" ht="18.75" customHeight="1">
      <c r="A222" t="s">
        <v>118</v>
      </c>
      <c r="B222">
        <v>219</v>
      </c>
      <c r="C222" t="s">
        <v>896</v>
      </c>
      <c r="D222" t="s">
        <v>897</v>
      </c>
      <c r="E222" s="62">
        <v>1</v>
      </c>
      <c r="F222" s="57">
        <f>SUM($F$3*E222)</f>
        <v>455</v>
      </c>
      <c r="G222" s="57"/>
      <c r="H222" s="58">
        <f>F222+G222</f>
        <v>455</v>
      </c>
      <c r="I222" s="58"/>
    </row>
    <row r="223" spans="1:9" ht="18.75" customHeight="1">
      <c r="A223" t="s">
        <v>118</v>
      </c>
      <c r="B223">
        <v>220</v>
      </c>
      <c r="C223" t="s">
        <v>902</v>
      </c>
      <c r="D223" t="s">
        <v>903</v>
      </c>
      <c r="E223" s="62">
        <v>1</v>
      </c>
      <c r="F223" s="57">
        <f>SUM($F$3*E223)</f>
        <v>455</v>
      </c>
      <c r="G223" s="57"/>
      <c r="H223" s="58">
        <f>F223+G223</f>
        <v>455</v>
      </c>
      <c r="I223" s="58"/>
    </row>
    <row r="224" spans="1:9" ht="18.75" customHeight="1">
      <c r="A224" t="s">
        <v>118</v>
      </c>
      <c r="B224">
        <v>221</v>
      </c>
      <c r="C224" t="s">
        <v>904</v>
      </c>
      <c r="D224" t="s">
        <v>905</v>
      </c>
      <c r="E224" s="62">
        <v>1</v>
      </c>
      <c r="F224" s="57">
        <f>SUM($F$3*E224)</f>
        <v>455</v>
      </c>
      <c r="G224" s="57"/>
      <c r="H224" s="58">
        <f>F224+G224</f>
        <v>455</v>
      </c>
      <c r="I224" s="58"/>
    </row>
    <row r="225" spans="1:9" ht="18.75" customHeight="1">
      <c r="A225" t="s">
        <v>118</v>
      </c>
      <c r="B225">
        <v>222</v>
      </c>
      <c r="C225" t="s">
        <v>149</v>
      </c>
      <c r="D225" t="s">
        <v>906</v>
      </c>
      <c r="E225" s="62">
        <v>1</v>
      </c>
      <c r="F225" s="57">
        <f>SUM($F$3*E225)</f>
        <v>455</v>
      </c>
      <c r="G225" s="57"/>
      <c r="H225" s="58">
        <f>F225+G225</f>
        <v>455</v>
      </c>
      <c r="I225" s="58"/>
    </row>
    <row r="226" spans="1:9" ht="18.75" customHeight="1">
      <c r="A226" t="s">
        <v>118</v>
      </c>
      <c r="B226">
        <v>223</v>
      </c>
      <c r="C226" t="s">
        <v>171</v>
      </c>
      <c r="D226" t="s">
        <v>907</v>
      </c>
      <c r="E226" s="62">
        <v>1</v>
      </c>
      <c r="F226" s="57">
        <f>SUM($F$3*E226)</f>
        <v>455</v>
      </c>
      <c r="G226" s="57"/>
      <c r="H226" s="58">
        <f>F226+G226</f>
        <v>455</v>
      </c>
      <c r="I226" s="58"/>
    </row>
    <row r="227" spans="1:9" ht="18.75" customHeight="1">
      <c r="A227" t="s">
        <v>118</v>
      </c>
      <c r="B227">
        <v>224</v>
      </c>
      <c r="C227" t="s">
        <v>155</v>
      </c>
      <c r="D227" t="s">
        <v>908</v>
      </c>
      <c r="E227" s="62">
        <v>1</v>
      </c>
      <c r="F227" s="57">
        <f>SUM($F$3*E227)</f>
        <v>455</v>
      </c>
      <c r="G227" s="57"/>
      <c r="H227" s="58">
        <f>F227+G227</f>
        <v>455</v>
      </c>
      <c r="I227" s="58"/>
    </row>
    <row r="228" spans="1:9" ht="18.75" customHeight="1">
      <c r="A228" t="s">
        <v>118</v>
      </c>
      <c r="B228">
        <v>225</v>
      </c>
      <c r="C228" t="s">
        <v>156</v>
      </c>
      <c r="D228" t="s">
        <v>909</v>
      </c>
      <c r="E228" s="62">
        <v>1</v>
      </c>
      <c r="F228" s="57">
        <f>SUM($F$3*E228)</f>
        <v>455</v>
      </c>
      <c r="G228" s="57"/>
      <c r="H228" s="58">
        <f>F228+G228</f>
        <v>455</v>
      </c>
      <c r="I228" s="58"/>
    </row>
    <row r="229" spans="1:9" ht="18.75" customHeight="1">
      <c r="A229" t="s">
        <v>118</v>
      </c>
      <c r="B229">
        <v>226</v>
      </c>
      <c r="C229" t="s">
        <v>145</v>
      </c>
      <c r="D229" t="s">
        <v>912</v>
      </c>
      <c r="E229" s="62">
        <v>1</v>
      </c>
      <c r="F229" s="57">
        <f>SUM($F$3*E229)</f>
        <v>455</v>
      </c>
      <c r="G229" s="57"/>
      <c r="H229" s="58">
        <f>F229+G229</f>
        <v>455</v>
      </c>
      <c r="I229" s="58"/>
    </row>
    <row r="230" spans="1:9" ht="18.75" customHeight="1">
      <c r="A230" t="s">
        <v>118</v>
      </c>
      <c r="B230">
        <v>227</v>
      </c>
      <c r="C230" t="s">
        <v>140</v>
      </c>
      <c r="D230" t="s">
        <v>915</v>
      </c>
      <c r="E230" s="62">
        <v>1</v>
      </c>
      <c r="F230" s="57">
        <f>SUM($F$3*E230)</f>
        <v>455</v>
      </c>
      <c r="G230" s="57"/>
      <c r="H230" s="58">
        <f>F230+G230</f>
        <v>455</v>
      </c>
      <c r="I230" s="58"/>
    </row>
    <row r="231" spans="1:9" ht="18.75" customHeight="1">
      <c r="A231" t="s">
        <v>118</v>
      </c>
      <c r="B231">
        <v>228</v>
      </c>
      <c r="C231" t="s">
        <v>173</v>
      </c>
      <c r="D231" t="s">
        <v>916</v>
      </c>
      <c r="E231" s="62">
        <v>1</v>
      </c>
      <c r="F231" s="57">
        <f>SUM($F$3*E231)</f>
        <v>455</v>
      </c>
      <c r="G231" s="57"/>
      <c r="H231" s="58">
        <f>F231+G231</f>
        <v>455</v>
      </c>
      <c r="I231" s="58"/>
    </row>
    <row r="232" spans="1:9" ht="18.75" customHeight="1">
      <c r="A232" t="s">
        <v>118</v>
      </c>
      <c r="B232">
        <v>229</v>
      </c>
      <c r="C232" t="s">
        <v>146</v>
      </c>
      <c r="D232" t="s">
        <v>917</v>
      </c>
      <c r="E232" s="62">
        <v>1</v>
      </c>
      <c r="F232" s="57">
        <f>SUM($F$3*E232)</f>
        <v>455</v>
      </c>
      <c r="G232" s="57"/>
      <c r="H232" s="58">
        <f>F232+G232</f>
        <v>455</v>
      </c>
      <c r="I232" s="58"/>
    </row>
    <row r="233" spans="1:9" ht="18.75" customHeight="1">
      <c r="A233" t="s">
        <v>118</v>
      </c>
      <c r="B233">
        <v>230</v>
      </c>
      <c r="C233" t="s">
        <v>177</v>
      </c>
      <c r="D233" t="s">
        <v>918</v>
      </c>
      <c r="E233" s="62">
        <v>1</v>
      </c>
      <c r="F233" s="57">
        <f>SUM($F$3*E233)</f>
        <v>455</v>
      </c>
      <c r="G233" s="57"/>
      <c r="H233" s="58">
        <f>F233+G233</f>
        <v>455</v>
      </c>
      <c r="I233" s="58"/>
    </row>
    <row r="234" spans="1:9" ht="18.75" customHeight="1">
      <c r="A234" t="s">
        <v>118</v>
      </c>
      <c r="B234">
        <v>231</v>
      </c>
      <c r="C234" t="s">
        <v>920</v>
      </c>
      <c r="D234" t="s">
        <v>921</v>
      </c>
      <c r="E234" s="62">
        <v>1</v>
      </c>
      <c r="F234" s="57">
        <f>SUM($F$3*E234)</f>
        <v>455</v>
      </c>
      <c r="G234" s="57"/>
      <c r="H234" s="58">
        <f>F234+G234</f>
        <v>455</v>
      </c>
      <c r="I234" s="58"/>
    </row>
    <row r="235" spans="1:9" ht="18.75" customHeight="1">
      <c r="A235" t="s">
        <v>118</v>
      </c>
      <c r="B235">
        <v>232</v>
      </c>
      <c r="C235" t="s">
        <v>922</v>
      </c>
      <c r="D235" t="s">
        <v>923</v>
      </c>
      <c r="E235" s="62">
        <v>1</v>
      </c>
      <c r="F235" s="57">
        <f>SUM($F$3*E235)</f>
        <v>455</v>
      </c>
      <c r="G235" s="57"/>
      <c r="H235" s="58">
        <f>F235+G235</f>
        <v>455</v>
      </c>
      <c r="I235" s="58"/>
    </row>
    <row r="236" spans="1:9" ht="18.75" customHeight="1">
      <c r="A236" t="s">
        <v>118</v>
      </c>
      <c r="B236">
        <v>233</v>
      </c>
      <c r="C236" t="s">
        <v>164</v>
      </c>
      <c r="D236" t="s">
        <v>925</v>
      </c>
      <c r="E236" s="62">
        <v>1</v>
      </c>
      <c r="F236" s="57">
        <f>SUM($F$3*E236)</f>
        <v>455</v>
      </c>
      <c r="G236" s="57"/>
      <c r="H236" s="58">
        <f>F236+G236</f>
        <v>455</v>
      </c>
      <c r="I236" s="58"/>
    </row>
    <row r="237" spans="1:9" ht="18.75" customHeight="1">
      <c r="A237" t="s">
        <v>118</v>
      </c>
      <c r="B237">
        <v>234</v>
      </c>
      <c r="C237" t="s">
        <v>175</v>
      </c>
      <c r="D237" t="s">
        <v>928</v>
      </c>
      <c r="E237" s="62">
        <v>1</v>
      </c>
      <c r="F237" s="57">
        <f>SUM($F$3*E237)</f>
        <v>455</v>
      </c>
      <c r="G237" s="57"/>
      <c r="H237" s="58">
        <f>F237+G237</f>
        <v>455</v>
      </c>
      <c r="I237" s="58"/>
    </row>
    <row r="238" spans="1:9" ht="18.75" customHeight="1">
      <c r="A238" t="s">
        <v>118</v>
      </c>
      <c r="B238">
        <v>235</v>
      </c>
      <c r="C238" t="s">
        <v>154</v>
      </c>
      <c r="D238" t="s">
        <v>933</v>
      </c>
      <c r="E238" s="62">
        <v>1</v>
      </c>
      <c r="F238" s="57">
        <f>SUM($F$3*E238)</f>
        <v>455</v>
      </c>
      <c r="G238" s="57"/>
      <c r="H238" s="58">
        <f>F238+G238</f>
        <v>455</v>
      </c>
      <c r="I238" s="58"/>
    </row>
    <row r="239" spans="1:9" ht="18.75" customHeight="1">
      <c r="A239" t="s">
        <v>118</v>
      </c>
      <c r="B239">
        <v>236</v>
      </c>
      <c r="C239" t="s">
        <v>138</v>
      </c>
      <c r="D239" t="s">
        <v>935</v>
      </c>
      <c r="E239" s="62">
        <v>1</v>
      </c>
      <c r="F239" s="57">
        <f>SUM($F$3*E239)</f>
        <v>455</v>
      </c>
      <c r="G239" s="57"/>
      <c r="H239" s="58">
        <f>F239+G239</f>
        <v>455</v>
      </c>
      <c r="I239" s="58"/>
    </row>
    <row r="240" spans="1:9" ht="18.75" customHeight="1">
      <c r="A240" t="s">
        <v>118</v>
      </c>
      <c r="B240">
        <v>237</v>
      </c>
      <c r="C240" t="s">
        <v>169</v>
      </c>
      <c r="D240" t="s">
        <v>936</v>
      </c>
      <c r="E240" s="62">
        <v>1</v>
      </c>
      <c r="F240" s="57">
        <f>SUM($F$3*E240)</f>
        <v>455</v>
      </c>
      <c r="G240" s="57"/>
      <c r="H240" s="58">
        <f>F240+G240</f>
        <v>455</v>
      </c>
      <c r="I240" s="58"/>
    </row>
    <row r="241" spans="1:9" ht="18.75" customHeight="1">
      <c r="A241" t="s">
        <v>118</v>
      </c>
      <c r="B241">
        <v>238</v>
      </c>
      <c r="C241" t="s">
        <v>937</v>
      </c>
      <c r="D241" t="s">
        <v>938</v>
      </c>
      <c r="E241" s="62">
        <v>1</v>
      </c>
      <c r="F241" s="57">
        <f>SUM($F$3*E241)</f>
        <v>455</v>
      </c>
      <c r="G241" s="57"/>
      <c r="H241" s="58">
        <f>F241+G241</f>
        <v>455</v>
      </c>
      <c r="I241" s="58"/>
    </row>
    <row r="242" spans="1:9" ht="18.75" customHeight="1">
      <c r="A242" t="s">
        <v>118</v>
      </c>
      <c r="B242">
        <v>239</v>
      </c>
      <c r="C242" t="s">
        <v>162</v>
      </c>
      <c r="D242" t="s">
        <v>940</v>
      </c>
      <c r="E242" s="62">
        <v>1</v>
      </c>
      <c r="F242" s="57">
        <f>SUM($F$3*E242)</f>
        <v>455</v>
      </c>
      <c r="G242" s="57"/>
      <c r="H242" s="58">
        <f>F242+G242</f>
        <v>455</v>
      </c>
      <c r="I242" s="58"/>
    </row>
    <row r="243" spans="1:9" ht="18.75" customHeight="1">
      <c r="A243" t="s">
        <v>118</v>
      </c>
      <c r="B243">
        <v>240</v>
      </c>
      <c r="C243" t="s">
        <v>172</v>
      </c>
      <c r="D243" t="s">
        <v>941</v>
      </c>
      <c r="E243" s="62">
        <v>1</v>
      </c>
      <c r="F243" s="57">
        <f>SUM($F$3*E243)</f>
        <v>455</v>
      </c>
      <c r="G243" s="57"/>
      <c r="H243" s="58">
        <f>F243+G243</f>
        <v>455</v>
      </c>
      <c r="I243" s="58"/>
    </row>
    <row r="244" spans="1:9" ht="18.75" customHeight="1">
      <c r="A244" t="s">
        <v>118</v>
      </c>
      <c r="B244">
        <v>241</v>
      </c>
      <c r="C244" t="s">
        <v>121</v>
      </c>
      <c r="D244" t="s">
        <v>944</v>
      </c>
      <c r="E244" s="62">
        <v>1</v>
      </c>
      <c r="F244" s="57">
        <f>SUM($F$3*E244)</f>
        <v>455</v>
      </c>
      <c r="G244" s="57"/>
      <c r="H244" s="58">
        <f>F244+G244</f>
        <v>455</v>
      </c>
      <c r="I244" s="58"/>
    </row>
    <row r="245" spans="1:9" ht="18.75" customHeight="1">
      <c r="A245" t="s">
        <v>118</v>
      </c>
      <c r="B245">
        <v>242</v>
      </c>
      <c r="C245" t="s">
        <v>127</v>
      </c>
      <c r="D245" t="s">
        <v>945</v>
      </c>
      <c r="E245" s="62">
        <v>1</v>
      </c>
      <c r="F245" s="57">
        <f>SUM($F$3*E245)</f>
        <v>455</v>
      </c>
      <c r="G245" s="57"/>
      <c r="H245" s="58">
        <f>F245+G245</f>
        <v>455</v>
      </c>
      <c r="I245" s="58"/>
    </row>
    <row r="246" spans="1:9" ht="18.75" customHeight="1">
      <c r="A246" t="s">
        <v>118</v>
      </c>
      <c r="B246">
        <v>243</v>
      </c>
      <c r="C246" t="s">
        <v>947</v>
      </c>
      <c r="D246" t="s">
        <v>948</v>
      </c>
      <c r="E246" s="62">
        <v>1</v>
      </c>
      <c r="F246" s="57">
        <f>SUM($F$3*E246)</f>
        <v>455</v>
      </c>
      <c r="G246" s="57"/>
      <c r="H246" s="58">
        <f>F246+G246</f>
        <v>455</v>
      </c>
      <c r="I246" s="58"/>
    </row>
    <row r="247" spans="1:9" ht="18.75" customHeight="1">
      <c r="A247" t="s">
        <v>118</v>
      </c>
      <c r="B247">
        <v>244</v>
      </c>
      <c r="C247" t="s">
        <v>136</v>
      </c>
      <c r="D247" t="s">
        <v>949</v>
      </c>
      <c r="E247" s="62">
        <v>1</v>
      </c>
      <c r="F247" s="57">
        <f>SUM($F$3*E247)</f>
        <v>455</v>
      </c>
      <c r="G247" s="57"/>
      <c r="H247" s="58">
        <f>F247+G247</f>
        <v>455</v>
      </c>
      <c r="I247" s="58"/>
    </row>
    <row r="248" spans="1:9" ht="18.75" customHeight="1">
      <c r="A248" t="s">
        <v>118</v>
      </c>
      <c r="B248">
        <v>245</v>
      </c>
      <c r="C248" t="s">
        <v>153</v>
      </c>
      <c r="D248" t="s">
        <v>950</v>
      </c>
      <c r="E248" s="62">
        <v>1</v>
      </c>
      <c r="F248" s="57">
        <f>SUM($F$3*E248)</f>
        <v>455</v>
      </c>
      <c r="G248" s="57"/>
      <c r="H248" s="58">
        <f>F248+G248</f>
        <v>455</v>
      </c>
      <c r="I248" s="58"/>
    </row>
    <row r="249" spans="1:9" ht="18.75" customHeight="1">
      <c r="A249" t="s">
        <v>118</v>
      </c>
      <c r="B249">
        <v>246</v>
      </c>
      <c r="C249" t="s">
        <v>147</v>
      </c>
      <c r="D249" t="s">
        <v>952</v>
      </c>
      <c r="E249" s="62">
        <v>1</v>
      </c>
      <c r="F249" s="57">
        <f>SUM($F$3*E249)</f>
        <v>455</v>
      </c>
      <c r="G249" s="57"/>
      <c r="H249" s="58">
        <f>F249+G249</f>
        <v>455</v>
      </c>
      <c r="I249" s="58"/>
    </row>
    <row r="250" spans="1:9" ht="18.75" customHeight="1">
      <c r="A250" t="s">
        <v>118</v>
      </c>
      <c r="B250">
        <v>247</v>
      </c>
      <c r="C250" t="s">
        <v>128</v>
      </c>
      <c r="D250" t="s">
        <v>956</v>
      </c>
      <c r="E250" s="62">
        <v>1</v>
      </c>
      <c r="F250" s="57">
        <f>SUM($F$3*E250)</f>
        <v>455</v>
      </c>
      <c r="G250" s="57"/>
      <c r="H250" s="58">
        <f>F250+G250</f>
        <v>455</v>
      </c>
      <c r="I250" s="58"/>
    </row>
    <row r="251" spans="1:9" ht="18.75" customHeight="1">
      <c r="A251" t="s">
        <v>118</v>
      </c>
      <c r="B251">
        <v>248</v>
      </c>
      <c r="C251" t="s">
        <v>160</v>
      </c>
      <c r="D251" t="s">
        <v>957</v>
      </c>
      <c r="E251" s="62">
        <v>1</v>
      </c>
      <c r="F251" s="57">
        <f>SUM($F$3*E251)</f>
        <v>455</v>
      </c>
      <c r="G251" s="57"/>
      <c r="H251" s="58">
        <f>F251+G251</f>
        <v>455</v>
      </c>
      <c r="I251" s="58"/>
    </row>
    <row r="252" spans="1:9" ht="18.75" customHeight="1">
      <c r="A252" t="s">
        <v>118</v>
      </c>
      <c r="B252">
        <v>249</v>
      </c>
      <c r="C252" t="s">
        <v>120</v>
      </c>
      <c r="D252" t="s">
        <v>958</v>
      </c>
      <c r="E252" s="62">
        <v>1</v>
      </c>
      <c r="F252" s="57">
        <f>SUM($F$3*E252)</f>
        <v>455</v>
      </c>
      <c r="G252" s="57"/>
      <c r="H252" s="58">
        <f>F252+G252</f>
        <v>455</v>
      </c>
      <c r="I252" s="58"/>
    </row>
    <row r="253" spans="1:9" ht="18.75" customHeight="1">
      <c r="A253" t="s">
        <v>118</v>
      </c>
      <c r="B253">
        <v>250</v>
      </c>
      <c r="C253" t="s">
        <v>174</v>
      </c>
      <c r="D253" t="s">
        <v>960</v>
      </c>
      <c r="E253" s="62">
        <v>1</v>
      </c>
      <c r="F253" s="57">
        <f>SUM($F$3*E253)</f>
        <v>455</v>
      </c>
      <c r="G253" s="57"/>
      <c r="H253" s="58">
        <f>F253+G253</f>
        <v>455</v>
      </c>
      <c r="I253" s="58"/>
    </row>
    <row r="254" spans="1:9" ht="18.75" customHeight="1">
      <c r="A254" t="s">
        <v>118</v>
      </c>
      <c r="B254">
        <v>251</v>
      </c>
      <c r="C254" t="s">
        <v>168</v>
      </c>
      <c r="D254" t="s">
        <v>962</v>
      </c>
      <c r="E254" s="62">
        <v>1</v>
      </c>
      <c r="F254" s="57">
        <f>SUM($F$3*E254)</f>
        <v>455</v>
      </c>
      <c r="G254" s="57"/>
      <c r="H254" s="58">
        <f>F254+G254</f>
        <v>455</v>
      </c>
      <c r="I254" s="58"/>
    </row>
    <row r="255" spans="1:9" ht="18.75" customHeight="1">
      <c r="A255" t="s">
        <v>118</v>
      </c>
      <c r="B255">
        <v>252</v>
      </c>
      <c r="C255" t="s">
        <v>170</v>
      </c>
      <c r="D255" t="s">
        <v>963</v>
      </c>
      <c r="E255" s="62">
        <v>1</v>
      </c>
      <c r="F255" s="57">
        <f>SUM($F$3*E255)</f>
        <v>455</v>
      </c>
      <c r="G255" s="57"/>
      <c r="H255" s="58">
        <f>F255+G255</f>
        <v>455</v>
      </c>
      <c r="I255" s="58"/>
    </row>
    <row r="256" spans="1:9" ht="18.75" customHeight="1">
      <c r="A256" t="s">
        <v>118</v>
      </c>
      <c r="B256">
        <v>253</v>
      </c>
      <c r="C256" t="s">
        <v>129</v>
      </c>
      <c r="D256" t="s">
        <v>964</v>
      </c>
      <c r="E256" s="62">
        <v>1</v>
      </c>
      <c r="F256" s="57">
        <f>SUM($F$3*E256)</f>
        <v>455</v>
      </c>
      <c r="G256" s="57"/>
      <c r="H256" s="58">
        <f>F256+G256</f>
        <v>455</v>
      </c>
      <c r="I256" s="58"/>
    </row>
    <row r="257" spans="1:9" ht="18.75" customHeight="1">
      <c r="A257" t="s">
        <v>118</v>
      </c>
      <c r="B257">
        <v>254</v>
      </c>
      <c r="C257" t="s">
        <v>142</v>
      </c>
      <c r="D257" t="s">
        <v>968</v>
      </c>
      <c r="E257" s="62">
        <v>1</v>
      </c>
      <c r="F257" s="57">
        <f>SUM($F$3*E257)</f>
        <v>455</v>
      </c>
      <c r="G257" s="57"/>
      <c r="H257" s="58">
        <f>F257+G257</f>
        <v>455</v>
      </c>
      <c r="I257" s="58"/>
    </row>
    <row r="258" spans="1:9" ht="18.75" customHeight="1">
      <c r="A258" t="s">
        <v>118</v>
      </c>
      <c r="B258">
        <v>255</v>
      </c>
      <c r="C258" t="s">
        <v>143</v>
      </c>
      <c r="D258" t="s">
        <v>969</v>
      </c>
      <c r="E258" s="62">
        <v>1</v>
      </c>
      <c r="F258" s="57">
        <f>SUM($F$3*E258)</f>
        <v>455</v>
      </c>
      <c r="G258" s="57"/>
      <c r="H258" s="58">
        <f>F258+G258</f>
        <v>455</v>
      </c>
      <c r="I258" s="58"/>
    </row>
    <row r="259" spans="1:9" ht="18.75" customHeight="1">
      <c r="A259" t="s">
        <v>118</v>
      </c>
      <c r="B259">
        <v>256</v>
      </c>
      <c r="C259" t="s">
        <v>150</v>
      </c>
      <c r="D259" t="s">
        <v>972</v>
      </c>
      <c r="E259" s="62">
        <v>1</v>
      </c>
      <c r="F259" s="57">
        <f>SUM($F$3*E259)</f>
        <v>455</v>
      </c>
      <c r="G259" s="57"/>
      <c r="H259" s="58">
        <f>F259+G259</f>
        <v>455</v>
      </c>
      <c r="I259" s="58"/>
    </row>
    <row r="260" spans="1:9" ht="18.75" customHeight="1">
      <c r="A260" t="s">
        <v>118</v>
      </c>
      <c r="B260">
        <v>257</v>
      </c>
      <c r="C260" t="s">
        <v>178</v>
      </c>
      <c r="D260" t="s">
        <v>973</v>
      </c>
      <c r="E260" s="62">
        <v>1</v>
      </c>
      <c r="F260" s="57">
        <f>SUM($F$3*E260)</f>
        <v>455</v>
      </c>
      <c r="G260" s="57"/>
      <c r="H260" s="58">
        <f>F260+G260</f>
        <v>455</v>
      </c>
      <c r="I260" s="58"/>
    </row>
    <row r="261" spans="1:9" ht="18.75" customHeight="1">
      <c r="A261" t="s">
        <v>118</v>
      </c>
      <c r="B261">
        <v>258</v>
      </c>
      <c r="C261" t="s">
        <v>176</v>
      </c>
      <c r="D261" t="s">
        <v>974</v>
      </c>
      <c r="E261" s="62">
        <v>1</v>
      </c>
      <c r="F261" s="57">
        <f>SUM($F$3*E261)</f>
        <v>455</v>
      </c>
      <c r="G261" s="57"/>
      <c r="H261" s="58">
        <f>F261+G261</f>
        <v>455</v>
      </c>
      <c r="I261" s="58"/>
    </row>
    <row r="262" spans="1:9" ht="18.75" customHeight="1">
      <c r="A262" t="s">
        <v>118</v>
      </c>
      <c r="B262">
        <v>259</v>
      </c>
      <c r="C262" t="s">
        <v>119</v>
      </c>
      <c r="D262" t="s">
        <v>975</v>
      </c>
      <c r="E262" s="62">
        <v>1</v>
      </c>
      <c r="F262" s="57">
        <f>SUM($F$3*E262)</f>
        <v>455</v>
      </c>
      <c r="G262" s="57"/>
      <c r="H262" s="58">
        <f>F262+G262</f>
        <v>455</v>
      </c>
      <c r="I262" s="58"/>
    </row>
    <row r="263" spans="1:9" ht="18.75" customHeight="1">
      <c r="A263" t="s">
        <v>118</v>
      </c>
      <c r="B263">
        <v>260</v>
      </c>
      <c r="C263" t="s">
        <v>122</v>
      </c>
      <c r="D263" t="s">
        <v>976</v>
      </c>
      <c r="E263" s="62">
        <v>1</v>
      </c>
      <c r="F263" s="57">
        <f>SUM($F$3*E263)</f>
        <v>455</v>
      </c>
      <c r="G263" s="57"/>
      <c r="H263" s="58">
        <f>F263+G263</f>
        <v>455</v>
      </c>
      <c r="I263" s="58"/>
    </row>
    <row r="264" spans="1:9" ht="18.75" customHeight="1">
      <c r="A264" t="s">
        <v>118</v>
      </c>
      <c r="B264">
        <v>261</v>
      </c>
      <c r="C264" t="s">
        <v>135</v>
      </c>
      <c r="D264" t="s">
        <v>977</v>
      </c>
      <c r="E264" s="62">
        <v>1</v>
      </c>
      <c r="F264" s="57">
        <f>SUM($F$3*E264)</f>
        <v>455</v>
      </c>
      <c r="G264" s="57"/>
      <c r="H264" s="58">
        <f>F264+G264</f>
        <v>455</v>
      </c>
      <c r="I264" s="58"/>
    </row>
    <row r="265" spans="1:9" ht="18.75" customHeight="1">
      <c r="A265" t="s">
        <v>118</v>
      </c>
      <c r="B265">
        <v>262</v>
      </c>
      <c r="C265" t="s">
        <v>152</v>
      </c>
      <c r="D265" t="s">
        <v>980</v>
      </c>
      <c r="E265" s="62">
        <v>1</v>
      </c>
      <c r="F265" s="57">
        <f>SUM($F$3*E265)</f>
        <v>455</v>
      </c>
      <c r="G265" s="57"/>
      <c r="H265" s="58">
        <f>F265+G265</f>
        <v>455</v>
      </c>
      <c r="I265" s="58"/>
    </row>
    <row r="266" spans="1:9" ht="18.75" customHeight="1">
      <c r="A266" t="s">
        <v>118</v>
      </c>
      <c r="B266">
        <v>263</v>
      </c>
      <c r="C266" t="s">
        <v>137</v>
      </c>
      <c r="D266" t="s">
        <v>982</v>
      </c>
      <c r="E266" s="62">
        <v>1</v>
      </c>
      <c r="F266" s="57">
        <f>SUM($F$3*E266)</f>
        <v>455</v>
      </c>
      <c r="G266" s="57"/>
      <c r="H266" s="58">
        <f>F266+G266</f>
        <v>455</v>
      </c>
      <c r="I266" s="58"/>
    </row>
    <row r="267" spans="1:9" ht="18.75" customHeight="1">
      <c r="A267" t="s">
        <v>118</v>
      </c>
      <c r="B267">
        <v>264</v>
      </c>
      <c r="C267" t="s">
        <v>125</v>
      </c>
      <c r="D267" t="s">
        <v>0</v>
      </c>
      <c r="E267" s="62">
        <v>1</v>
      </c>
      <c r="F267" s="57">
        <f>SUM($F$3*E267)</f>
        <v>455</v>
      </c>
      <c r="G267" s="57"/>
      <c r="H267" s="58">
        <f>F267+G267</f>
        <v>455</v>
      </c>
      <c r="I267" s="58"/>
    </row>
    <row r="268" spans="1:9" ht="18.75" customHeight="1">
      <c r="A268" t="s">
        <v>118</v>
      </c>
      <c r="B268">
        <v>265</v>
      </c>
      <c r="C268" t="s">
        <v>151</v>
      </c>
      <c r="D268" t="s">
        <v>1</v>
      </c>
      <c r="E268" s="62">
        <v>1</v>
      </c>
      <c r="F268" s="57">
        <f>SUM($F$3*E268)</f>
        <v>455</v>
      </c>
      <c r="G268" s="57"/>
      <c r="H268" s="58">
        <f>F268+G268</f>
        <v>455</v>
      </c>
      <c r="I268" s="58"/>
    </row>
    <row r="269" spans="1:9" ht="18.75" customHeight="1">
      <c r="A269" t="s">
        <v>118</v>
      </c>
      <c r="B269">
        <v>266</v>
      </c>
      <c r="C269" t="s">
        <v>148</v>
      </c>
      <c r="D269" t="s">
        <v>2</v>
      </c>
      <c r="E269" s="62">
        <v>1</v>
      </c>
      <c r="F269" s="57">
        <f>SUM($F$3*E269)</f>
        <v>455</v>
      </c>
      <c r="G269" s="57"/>
      <c r="H269" s="58">
        <f>F269+G269</f>
        <v>455</v>
      </c>
      <c r="I269" s="58"/>
    </row>
    <row r="270" spans="1:9" ht="18.75" customHeight="1">
      <c r="A270" t="s">
        <v>118</v>
      </c>
      <c r="B270">
        <v>267</v>
      </c>
      <c r="C270" t="s">
        <v>161</v>
      </c>
      <c r="D270" t="s">
        <v>4</v>
      </c>
      <c r="E270" s="62">
        <v>1</v>
      </c>
      <c r="F270" s="57">
        <f>SUM($F$3*E270)</f>
        <v>455</v>
      </c>
      <c r="G270" s="57"/>
      <c r="H270" s="58">
        <f>F270+G270</f>
        <v>455</v>
      </c>
      <c r="I270" s="58"/>
    </row>
    <row r="271" spans="1:9" ht="18.75" customHeight="1">
      <c r="A271" t="s">
        <v>118</v>
      </c>
      <c r="B271">
        <v>268</v>
      </c>
      <c r="C271" t="s">
        <v>114</v>
      </c>
      <c r="D271" t="s">
        <v>5</v>
      </c>
      <c r="E271" s="62">
        <v>1</v>
      </c>
      <c r="F271" s="57">
        <f>SUM($F$3*E271)</f>
        <v>455</v>
      </c>
      <c r="G271" s="57"/>
      <c r="H271" s="58">
        <f>F271+G271</f>
        <v>455</v>
      </c>
      <c r="I271" s="58"/>
    </row>
    <row r="272" spans="1:9" ht="18.75" customHeight="1">
      <c r="A272" t="s">
        <v>118</v>
      </c>
      <c r="B272">
        <v>269</v>
      </c>
      <c r="C272" t="s">
        <v>185</v>
      </c>
      <c r="D272" t="s">
        <v>186</v>
      </c>
      <c r="E272" s="62">
        <v>2</v>
      </c>
      <c r="F272" s="57">
        <f>SUM($F$3*E272)</f>
        <v>910</v>
      </c>
      <c r="G272" s="57"/>
      <c r="H272" s="58">
        <f>F272+G272</f>
        <v>910</v>
      </c>
      <c r="I272" s="58"/>
    </row>
    <row r="273" spans="1:9" ht="18.75" customHeight="1">
      <c r="A273" t="s">
        <v>118</v>
      </c>
      <c r="B273">
        <v>270</v>
      </c>
      <c r="C273" t="s">
        <v>195</v>
      </c>
      <c r="D273" t="s">
        <v>196</v>
      </c>
      <c r="E273" s="62">
        <v>2</v>
      </c>
      <c r="F273" s="57">
        <f>SUM($F$3*E273)</f>
        <v>910</v>
      </c>
      <c r="G273" s="57"/>
      <c r="H273" s="58">
        <f>F273+G273</f>
        <v>910</v>
      </c>
      <c r="I273" s="58"/>
    </row>
    <row r="274" spans="1:9" ht="18.75" customHeight="1">
      <c r="A274" t="s">
        <v>118</v>
      </c>
      <c r="B274">
        <v>271</v>
      </c>
      <c r="C274" t="s">
        <v>209</v>
      </c>
      <c r="D274" t="s">
        <v>210</v>
      </c>
      <c r="E274" s="62">
        <v>2</v>
      </c>
      <c r="F274" s="57">
        <f>SUM($F$3*E274)</f>
        <v>910</v>
      </c>
      <c r="G274" s="57"/>
      <c r="H274" s="58">
        <f>F274+G274</f>
        <v>910</v>
      </c>
      <c r="I274" s="58"/>
    </row>
    <row r="275" spans="1:9" ht="18.75" customHeight="1">
      <c r="A275" t="s">
        <v>118</v>
      </c>
      <c r="B275">
        <v>272</v>
      </c>
      <c r="C275" t="s">
        <v>223</v>
      </c>
      <c r="D275" t="s">
        <v>224</v>
      </c>
      <c r="E275" s="62">
        <v>2</v>
      </c>
      <c r="F275" s="57">
        <f>SUM($F$3*E275)</f>
        <v>910</v>
      </c>
      <c r="G275" s="57"/>
      <c r="H275" s="58">
        <f>F275+G275</f>
        <v>910</v>
      </c>
      <c r="I275" s="58"/>
    </row>
    <row r="276" spans="1:9" ht="18.75" customHeight="1">
      <c r="A276" t="s">
        <v>118</v>
      </c>
      <c r="B276">
        <v>273</v>
      </c>
      <c r="C276" t="s">
        <v>225</v>
      </c>
      <c r="D276" t="s">
        <v>226</v>
      </c>
      <c r="E276" s="62">
        <v>2</v>
      </c>
      <c r="F276" s="57">
        <f>SUM($F$3*E276)</f>
        <v>910</v>
      </c>
      <c r="G276" s="57"/>
      <c r="H276" s="58">
        <f>F276+G276</f>
        <v>910</v>
      </c>
      <c r="I276" s="58"/>
    </row>
    <row r="277" spans="1:9" ht="18.75" customHeight="1">
      <c r="A277" t="s">
        <v>118</v>
      </c>
      <c r="B277">
        <v>274</v>
      </c>
      <c r="C277" t="s">
        <v>237</v>
      </c>
      <c r="D277" t="s">
        <v>238</v>
      </c>
      <c r="E277" s="62">
        <v>2</v>
      </c>
      <c r="F277" s="57">
        <f>SUM($F$3*E277)</f>
        <v>910</v>
      </c>
      <c r="G277" s="57"/>
      <c r="H277" s="58">
        <f>F277+G277</f>
        <v>910</v>
      </c>
      <c r="I277" s="58"/>
    </row>
    <row r="278" spans="1:9" ht="18.75" customHeight="1">
      <c r="A278" t="s">
        <v>118</v>
      </c>
      <c r="B278">
        <v>275</v>
      </c>
      <c r="C278" t="s">
        <v>241</v>
      </c>
      <c r="D278" t="s">
        <v>242</v>
      </c>
      <c r="E278" s="62">
        <v>2</v>
      </c>
      <c r="F278" s="57">
        <f>SUM($F$3*E278)</f>
        <v>910</v>
      </c>
      <c r="G278" s="57"/>
      <c r="H278" s="58">
        <f>F278+G278</f>
        <v>910</v>
      </c>
      <c r="I278" s="58"/>
    </row>
    <row r="279" spans="1:9" ht="18.75" customHeight="1">
      <c r="A279" t="s">
        <v>118</v>
      </c>
      <c r="B279">
        <v>276</v>
      </c>
      <c r="C279" t="s">
        <v>243</v>
      </c>
      <c r="D279" t="s">
        <v>244</v>
      </c>
      <c r="E279" s="62">
        <v>2</v>
      </c>
      <c r="F279" s="57">
        <f>SUM($F$3*E279)</f>
        <v>910</v>
      </c>
      <c r="G279" s="57"/>
      <c r="H279" s="58">
        <f>F279+G279</f>
        <v>910</v>
      </c>
      <c r="I279" s="58"/>
    </row>
    <row r="280" spans="1:9" ht="18.75" customHeight="1">
      <c r="A280" t="s">
        <v>118</v>
      </c>
      <c r="B280">
        <v>277</v>
      </c>
      <c r="C280" t="s">
        <v>245</v>
      </c>
      <c r="D280" t="s">
        <v>246</v>
      </c>
      <c r="E280" s="62">
        <v>2</v>
      </c>
      <c r="F280" s="57">
        <f>SUM($F$3*E280)</f>
        <v>910</v>
      </c>
      <c r="G280" s="57"/>
      <c r="H280" s="58">
        <f>F280+G280</f>
        <v>910</v>
      </c>
      <c r="I280" s="58"/>
    </row>
    <row r="281" spans="1:9" ht="18.75" customHeight="1">
      <c r="A281" t="s">
        <v>118</v>
      </c>
      <c r="B281">
        <v>278</v>
      </c>
      <c r="C281" t="s">
        <v>247</v>
      </c>
      <c r="D281" t="s">
        <v>248</v>
      </c>
      <c r="E281" s="62">
        <v>2</v>
      </c>
      <c r="F281" s="57">
        <f>SUM($F$3*E281)</f>
        <v>910</v>
      </c>
      <c r="G281" s="57"/>
      <c r="H281" s="58">
        <f>F281+G281</f>
        <v>910</v>
      </c>
      <c r="I281" s="58"/>
    </row>
    <row r="282" spans="1:9" ht="18.75" customHeight="1">
      <c r="A282" t="s">
        <v>118</v>
      </c>
      <c r="B282">
        <v>279</v>
      </c>
      <c r="C282" t="s">
        <v>257</v>
      </c>
      <c r="D282" t="s">
        <v>258</v>
      </c>
      <c r="E282" s="62">
        <v>2</v>
      </c>
      <c r="F282" s="57">
        <f>SUM($F$3*E282)</f>
        <v>910</v>
      </c>
      <c r="G282" s="57"/>
      <c r="H282" s="58">
        <f>F282+G282</f>
        <v>910</v>
      </c>
      <c r="I282" s="58"/>
    </row>
    <row r="283" spans="1:9" ht="18.75" customHeight="1">
      <c r="A283" t="s">
        <v>118</v>
      </c>
      <c r="B283">
        <v>280</v>
      </c>
      <c r="C283" t="s">
        <v>259</v>
      </c>
      <c r="D283" t="s">
        <v>260</v>
      </c>
      <c r="E283" s="62">
        <v>2</v>
      </c>
      <c r="F283" s="57">
        <f>SUM($F$3*E283)</f>
        <v>910</v>
      </c>
      <c r="G283" s="57"/>
      <c r="H283" s="58">
        <f>F283+G283</f>
        <v>910</v>
      </c>
      <c r="I283" s="58"/>
    </row>
    <row r="284" spans="1:9" ht="18.75" customHeight="1">
      <c r="A284" t="s">
        <v>118</v>
      </c>
      <c r="B284">
        <v>281</v>
      </c>
      <c r="C284" t="s">
        <v>265</v>
      </c>
      <c r="D284" t="s">
        <v>266</v>
      </c>
      <c r="E284" s="62">
        <v>2</v>
      </c>
      <c r="F284" s="57">
        <f>SUM($F$3*E284)</f>
        <v>910</v>
      </c>
      <c r="G284" s="57"/>
      <c r="H284" s="58">
        <f>F284+G284</f>
        <v>910</v>
      </c>
      <c r="I284" s="58"/>
    </row>
    <row r="285" spans="1:9" ht="18.75" customHeight="1">
      <c r="A285" t="s">
        <v>118</v>
      </c>
      <c r="B285">
        <v>282</v>
      </c>
      <c r="C285" t="s">
        <v>267</v>
      </c>
      <c r="D285" t="s">
        <v>268</v>
      </c>
      <c r="E285" s="62">
        <v>2</v>
      </c>
      <c r="F285" s="57">
        <f>SUM($F$3*E285)</f>
        <v>910</v>
      </c>
      <c r="G285" s="57"/>
      <c r="H285" s="58">
        <f>F285+G285</f>
        <v>910</v>
      </c>
      <c r="I285" s="58"/>
    </row>
    <row r="286" spans="1:9" ht="18.75" customHeight="1">
      <c r="A286" t="s">
        <v>118</v>
      </c>
      <c r="B286">
        <v>283</v>
      </c>
      <c r="C286" t="s">
        <v>271</v>
      </c>
      <c r="D286" t="s">
        <v>272</v>
      </c>
      <c r="E286" s="62">
        <v>2</v>
      </c>
      <c r="F286" s="57">
        <f>SUM($F$3*E286)</f>
        <v>910</v>
      </c>
      <c r="G286" s="57"/>
      <c r="H286" s="58">
        <f>F286+G286</f>
        <v>910</v>
      </c>
      <c r="I286" s="58"/>
    </row>
    <row r="287" spans="1:9" ht="18.75" customHeight="1">
      <c r="A287" t="s">
        <v>118</v>
      </c>
      <c r="B287">
        <v>284</v>
      </c>
      <c r="C287" t="s">
        <v>275</v>
      </c>
      <c r="D287" t="s">
        <v>276</v>
      </c>
      <c r="E287" s="62">
        <v>2</v>
      </c>
      <c r="F287" s="57">
        <f>SUM($F$3*E287)</f>
        <v>910</v>
      </c>
      <c r="G287" s="57"/>
      <c r="H287" s="58">
        <f>F287+G287</f>
        <v>910</v>
      </c>
      <c r="I287" s="58"/>
    </row>
    <row r="288" spans="1:9" ht="18.75" customHeight="1">
      <c r="A288" t="s">
        <v>118</v>
      </c>
      <c r="B288">
        <v>285</v>
      </c>
      <c r="C288" t="s">
        <v>283</v>
      </c>
      <c r="D288" t="s">
        <v>284</v>
      </c>
      <c r="E288" s="62">
        <v>2</v>
      </c>
      <c r="F288" s="57">
        <f>SUM($F$3*E288)</f>
        <v>910</v>
      </c>
      <c r="G288" s="57"/>
      <c r="H288" s="58">
        <f>F288+G288</f>
        <v>910</v>
      </c>
      <c r="I288" s="58"/>
    </row>
    <row r="289" spans="1:9" ht="18.75" customHeight="1">
      <c r="A289" t="s">
        <v>118</v>
      </c>
      <c r="B289">
        <v>286</v>
      </c>
      <c r="C289" t="s">
        <v>287</v>
      </c>
      <c r="D289" t="s">
        <v>288</v>
      </c>
      <c r="E289" s="62">
        <v>2</v>
      </c>
      <c r="F289" s="57">
        <f>SUM($F$3*E289)</f>
        <v>910</v>
      </c>
      <c r="G289" s="57"/>
      <c r="H289" s="58">
        <f>F289+G289</f>
        <v>910</v>
      </c>
      <c r="I289" s="58"/>
    </row>
    <row r="290" spans="1:9" ht="18.75" customHeight="1">
      <c r="A290" t="s">
        <v>118</v>
      </c>
      <c r="B290">
        <v>287</v>
      </c>
      <c r="C290" t="s">
        <v>299</v>
      </c>
      <c r="D290" t="s">
        <v>300</v>
      </c>
      <c r="E290" s="62">
        <v>2</v>
      </c>
      <c r="F290" s="57">
        <f>SUM($F$3*E290)</f>
        <v>910</v>
      </c>
      <c r="G290" s="57"/>
      <c r="H290" s="58">
        <f>F290+G290</f>
        <v>910</v>
      </c>
      <c r="I290" s="58"/>
    </row>
    <row r="291" spans="1:9" ht="18.75" customHeight="1">
      <c r="A291" t="s">
        <v>118</v>
      </c>
      <c r="B291">
        <v>288</v>
      </c>
      <c r="C291" t="s">
        <v>305</v>
      </c>
      <c r="D291" t="s">
        <v>306</v>
      </c>
      <c r="E291" s="62">
        <v>2</v>
      </c>
      <c r="F291" s="57">
        <f>SUM($F$3*E291)</f>
        <v>910</v>
      </c>
      <c r="G291" s="57"/>
      <c r="H291" s="58">
        <f>F291+G291</f>
        <v>910</v>
      </c>
      <c r="I291" s="58"/>
    </row>
    <row r="292" spans="1:9" ht="18.75" customHeight="1">
      <c r="A292" t="s">
        <v>118</v>
      </c>
      <c r="B292">
        <v>289</v>
      </c>
      <c r="C292" t="s">
        <v>307</v>
      </c>
      <c r="D292" t="s">
        <v>308</v>
      </c>
      <c r="E292" s="62">
        <v>2</v>
      </c>
      <c r="F292" s="57">
        <f>SUM($F$3*E292)</f>
        <v>910</v>
      </c>
      <c r="G292" s="57"/>
      <c r="H292" s="58">
        <f>F292+G292</f>
        <v>910</v>
      </c>
      <c r="I292" s="58"/>
    </row>
    <row r="293" spans="1:9" ht="18.75" customHeight="1">
      <c r="A293" t="s">
        <v>118</v>
      </c>
      <c r="B293">
        <v>290</v>
      </c>
      <c r="C293" t="s">
        <v>311</v>
      </c>
      <c r="D293" t="s">
        <v>312</v>
      </c>
      <c r="E293" s="62">
        <v>2</v>
      </c>
      <c r="F293" s="57">
        <f>SUM($F$3*E293)</f>
        <v>910</v>
      </c>
      <c r="G293" s="57"/>
      <c r="H293" s="58">
        <f>F293+G293</f>
        <v>910</v>
      </c>
      <c r="I293" s="58"/>
    </row>
    <row r="294" spans="1:9" ht="18.75" customHeight="1">
      <c r="A294" t="s">
        <v>118</v>
      </c>
      <c r="B294">
        <v>291</v>
      </c>
      <c r="C294" t="s">
        <v>313</v>
      </c>
      <c r="D294" t="s">
        <v>314</v>
      </c>
      <c r="E294" s="62">
        <v>2</v>
      </c>
      <c r="F294" s="57">
        <f>SUM($F$3*E294)</f>
        <v>910</v>
      </c>
      <c r="G294" s="57"/>
      <c r="H294" s="58">
        <f>F294+G294</f>
        <v>910</v>
      </c>
      <c r="I294" s="58"/>
    </row>
    <row r="295" spans="1:9" ht="18.75" customHeight="1">
      <c r="A295" t="s">
        <v>118</v>
      </c>
      <c r="B295">
        <v>292</v>
      </c>
      <c r="C295" t="s">
        <v>315</v>
      </c>
      <c r="D295" t="s">
        <v>316</v>
      </c>
      <c r="E295" s="62">
        <v>2</v>
      </c>
      <c r="F295" s="57">
        <f>SUM($F$3*E295)</f>
        <v>910</v>
      </c>
      <c r="G295" s="57"/>
      <c r="H295" s="58">
        <f>F295+G295</f>
        <v>910</v>
      </c>
      <c r="I295" s="58"/>
    </row>
    <row r="296" spans="1:9" ht="18.75" customHeight="1">
      <c r="A296" t="s">
        <v>118</v>
      </c>
      <c r="B296">
        <v>293</v>
      </c>
      <c r="C296" t="s">
        <v>317</v>
      </c>
      <c r="D296" t="s">
        <v>318</v>
      </c>
      <c r="E296" s="62">
        <v>2</v>
      </c>
      <c r="F296" s="57">
        <f>SUM($F$3*E296)</f>
        <v>910</v>
      </c>
      <c r="G296" s="57"/>
      <c r="H296" s="58">
        <f>F296+G296</f>
        <v>910</v>
      </c>
      <c r="I296" s="58"/>
    </row>
    <row r="297" spans="1:9" ht="18.75" customHeight="1">
      <c r="A297" t="s">
        <v>118</v>
      </c>
      <c r="B297">
        <v>294</v>
      </c>
      <c r="C297" t="s">
        <v>323</v>
      </c>
      <c r="D297" t="s">
        <v>324</v>
      </c>
      <c r="E297" s="62">
        <v>2</v>
      </c>
      <c r="F297" s="57">
        <f>SUM($F$3*E297)</f>
        <v>910</v>
      </c>
      <c r="G297" s="57"/>
      <c r="H297" s="58">
        <f>F297+G297</f>
        <v>910</v>
      </c>
      <c r="I297" s="58"/>
    </row>
    <row r="298" spans="1:9" ht="18.75" customHeight="1">
      <c r="A298" t="s">
        <v>118</v>
      </c>
      <c r="B298">
        <v>295</v>
      </c>
      <c r="C298" t="s">
        <v>331</v>
      </c>
      <c r="D298" t="s">
        <v>332</v>
      </c>
      <c r="E298" s="62">
        <v>2</v>
      </c>
      <c r="F298" s="57">
        <f>SUM($F$3*E298)</f>
        <v>910</v>
      </c>
      <c r="G298" s="57"/>
      <c r="H298" s="58">
        <f>F298+G298</f>
        <v>910</v>
      </c>
      <c r="I298" s="58"/>
    </row>
    <row r="299" spans="1:9" ht="18.75" customHeight="1">
      <c r="A299" t="s">
        <v>118</v>
      </c>
      <c r="B299">
        <v>296</v>
      </c>
      <c r="C299" t="s">
        <v>333</v>
      </c>
      <c r="D299" t="s">
        <v>334</v>
      </c>
      <c r="E299" s="62">
        <v>2</v>
      </c>
      <c r="F299" s="57">
        <f>SUM($F$3*E299)</f>
        <v>910</v>
      </c>
      <c r="G299" s="57"/>
      <c r="H299" s="58">
        <f>F299+G299</f>
        <v>910</v>
      </c>
      <c r="I299" s="58"/>
    </row>
    <row r="300" spans="1:9" ht="18.75" customHeight="1">
      <c r="A300" t="s">
        <v>118</v>
      </c>
      <c r="B300">
        <v>297</v>
      </c>
      <c r="C300" t="s">
        <v>338</v>
      </c>
      <c r="D300" t="s">
        <v>339</v>
      </c>
      <c r="E300" s="62">
        <v>1</v>
      </c>
      <c r="F300" s="57">
        <f>SUM($F$3*E300)</f>
        <v>455</v>
      </c>
      <c r="G300" s="57"/>
      <c r="H300" s="58">
        <f>F300+G300</f>
        <v>455</v>
      </c>
      <c r="I300" s="58"/>
    </row>
    <row r="301" spans="1:9" ht="18.75" customHeight="1">
      <c r="A301" t="s">
        <v>118</v>
      </c>
      <c r="B301">
        <v>298</v>
      </c>
      <c r="C301" t="s">
        <v>364</v>
      </c>
      <c r="D301" t="s">
        <v>365</v>
      </c>
      <c r="E301" s="62">
        <v>2</v>
      </c>
      <c r="F301" s="57">
        <f>SUM($F$3*E301)</f>
        <v>910</v>
      </c>
      <c r="G301" s="57"/>
      <c r="H301" s="58">
        <f>F301+G301</f>
        <v>910</v>
      </c>
      <c r="I301" s="58"/>
    </row>
    <row r="302" spans="1:9" ht="18.75" customHeight="1">
      <c r="A302" t="s">
        <v>118</v>
      </c>
      <c r="B302">
        <v>299</v>
      </c>
      <c r="C302" t="s">
        <v>366</v>
      </c>
      <c r="D302" t="s">
        <v>367</v>
      </c>
      <c r="E302" s="62">
        <v>2</v>
      </c>
      <c r="F302" s="57">
        <f>SUM($F$3*E302)</f>
        <v>910</v>
      </c>
      <c r="G302" s="57"/>
      <c r="H302" s="58">
        <f>F302+G302</f>
        <v>910</v>
      </c>
      <c r="I302" s="58"/>
    </row>
    <row r="303" spans="1:9" ht="18.75" customHeight="1">
      <c r="A303" t="s">
        <v>118</v>
      </c>
      <c r="B303">
        <v>300</v>
      </c>
      <c r="C303" t="s">
        <v>370</v>
      </c>
      <c r="D303" t="s">
        <v>371</v>
      </c>
      <c r="E303" s="62">
        <v>2</v>
      </c>
      <c r="F303" s="57">
        <f>SUM($F$3*E303)</f>
        <v>910</v>
      </c>
      <c r="G303" s="57"/>
      <c r="H303" s="58">
        <f>F303+G303</f>
        <v>910</v>
      </c>
      <c r="I303" s="58"/>
    </row>
    <row r="304" spans="1:9" ht="18.75" customHeight="1">
      <c r="A304" t="s">
        <v>118</v>
      </c>
      <c r="B304">
        <v>301</v>
      </c>
      <c r="C304" t="s">
        <v>378</v>
      </c>
      <c r="D304" t="s">
        <v>379</v>
      </c>
      <c r="E304" s="62">
        <v>2</v>
      </c>
      <c r="F304" s="57">
        <f>SUM($F$3*E304)</f>
        <v>910</v>
      </c>
      <c r="G304" s="57"/>
      <c r="H304" s="58">
        <f>F304+G304</f>
        <v>910</v>
      </c>
      <c r="I304" s="58"/>
    </row>
    <row r="305" spans="1:9" ht="18.75" customHeight="1">
      <c r="A305" t="s">
        <v>118</v>
      </c>
      <c r="B305">
        <v>302</v>
      </c>
      <c r="C305" t="s">
        <v>380</v>
      </c>
      <c r="D305" t="s">
        <v>381</v>
      </c>
      <c r="E305" s="62">
        <v>1</v>
      </c>
      <c r="F305" s="57">
        <f>SUM($F$3*E305)</f>
        <v>455</v>
      </c>
      <c r="G305" s="57"/>
      <c r="H305" s="58">
        <f>F305+G305</f>
        <v>455</v>
      </c>
      <c r="I305" s="58"/>
    </row>
    <row r="306" spans="1:9" ht="18.75" customHeight="1">
      <c r="A306" t="s">
        <v>118</v>
      </c>
      <c r="B306">
        <v>303</v>
      </c>
      <c r="C306" t="s">
        <v>384</v>
      </c>
      <c r="D306" t="s">
        <v>385</v>
      </c>
      <c r="E306" s="62">
        <v>2</v>
      </c>
      <c r="F306" s="57">
        <f>SUM($F$3*E306)</f>
        <v>910</v>
      </c>
      <c r="G306" s="57"/>
      <c r="H306" s="58">
        <f>F306+G306</f>
        <v>910</v>
      </c>
      <c r="I306" s="58"/>
    </row>
    <row r="307" spans="1:9" ht="18.75" customHeight="1">
      <c r="A307" t="s">
        <v>118</v>
      </c>
      <c r="B307">
        <v>304</v>
      </c>
      <c r="C307" t="s">
        <v>390</v>
      </c>
      <c r="D307" t="s">
        <v>391</v>
      </c>
      <c r="E307" s="62">
        <v>2</v>
      </c>
      <c r="F307" s="57">
        <f>SUM($F$3*E307)</f>
        <v>910</v>
      </c>
      <c r="G307" s="57"/>
      <c r="H307" s="58">
        <f>F307+G307</f>
        <v>910</v>
      </c>
      <c r="I307" s="58"/>
    </row>
    <row r="308" spans="1:9" ht="18.75" customHeight="1">
      <c r="A308" t="s">
        <v>118</v>
      </c>
      <c r="B308">
        <v>305</v>
      </c>
      <c r="C308" t="s">
        <v>398</v>
      </c>
      <c r="D308" t="s">
        <v>399</v>
      </c>
      <c r="E308" s="62">
        <v>2</v>
      </c>
      <c r="F308" s="57">
        <f>SUM($F$3*E308)</f>
        <v>910</v>
      </c>
      <c r="G308" s="57"/>
      <c r="H308" s="58">
        <f>F308+G308</f>
        <v>910</v>
      </c>
      <c r="I308" s="58"/>
    </row>
    <row r="309" spans="1:9" ht="18.75" customHeight="1">
      <c r="A309" t="s">
        <v>118</v>
      </c>
      <c r="B309">
        <v>306</v>
      </c>
      <c r="C309" t="s">
        <v>402</v>
      </c>
      <c r="D309" t="s">
        <v>403</v>
      </c>
      <c r="E309" s="62">
        <v>2</v>
      </c>
      <c r="F309" s="57">
        <f>SUM($F$3*E309)</f>
        <v>910</v>
      </c>
      <c r="G309" s="57"/>
      <c r="H309" s="58">
        <f>F309+G309</f>
        <v>910</v>
      </c>
      <c r="I309" s="58"/>
    </row>
    <row r="310" spans="1:9" ht="18.75" customHeight="1">
      <c r="A310" t="s">
        <v>118</v>
      </c>
      <c r="B310">
        <v>307</v>
      </c>
      <c r="C310" t="s">
        <v>406</v>
      </c>
      <c r="D310" t="s">
        <v>407</v>
      </c>
      <c r="E310" s="62">
        <v>2</v>
      </c>
      <c r="F310" s="57">
        <f>SUM($F$3*E310)</f>
        <v>910</v>
      </c>
      <c r="G310" s="57"/>
      <c r="H310" s="58">
        <f>F310+G310</f>
        <v>910</v>
      </c>
      <c r="I310" s="58"/>
    </row>
    <row r="311" spans="1:9" ht="18.75" customHeight="1">
      <c r="A311" t="s">
        <v>118</v>
      </c>
      <c r="B311">
        <v>308</v>
      </c>
      <c r="C311" t="s">
        <v>412</v>
      </c>
      <c r="D311" t="s">
        <v>413</v>
      </c>
      <c r="E311" s="62">
        <v>2</v>
      </c>
      <c r="F311" s="57">
        <f>SUM($F$3*E311)</f>
        <v>910</v>
      </c>
      <c r="G311" s="57"/>
      <c r="H311" s="58">
        <f>F311+G311</f>
        <v>910</v>
      </c>
      <c r="I311" s="58"/>
    </row>
    <row r="312" spans="1:9" ht="18.75" customHeight="1">
      <c r="A312" t="s">
        <v>118</v>
      </c>
      <c r="B312">
        <v>309</v>
      </c>
      <c r="C312" t="s">
        <v>420</v>
      </c>
      <c r="D312" t="s">
        <v>421</v>
      </c>
      <c r="E312" s="62">
        <v>2</v>
      </c>
      <c r="F312" s="57">
        <f>SUM($F$3*E312)</f>
        <v>910</v>
      </c>
      <c r="G312" s="57"/>
      <c r="H312" s="58">
        <f>F312+G312</f>
        <v>910</v>
      </c>
      <c r="I312" s="58"/>
    </row>
    <row r="313" spans="1:9" ht="18.75" customHeight="1">
      <c r="A313" t="s">
        <v>118</v>
      </c>
      <c r="B313">
        <v>310</v>
      </c>
      <c r="C313" t="s">
        <v>422</v>
      </c>
      <c r="D313" t="s">
        <v>423</v>
      </c>
      <c r="E313" s="62">
        <v>2</v>
      </c>
      <c r="F313" s="57">
        <f>SUM($F$3*E313)</f>
        <v>910</v>
      </c>
      <c r="G313" s="57"/>
      <c r="H313" s="58">
        <f>F313+G313</f>
        <v>910</v>
      </c>
      <c r="I313" s="58"/>
    </row>
    <row r="314" spans="1:9" ht="18.75" customHeight="1">
      <c r="A314" t="s">
        <v>118</v>
      </c>
      <c r="B314">
        <v>311</v>
      </c>
      <c r="C314" t="s">
        <v>430</v>
      </c>
      <c r="D314" t="s">
        <v>431</v>
      </c>
      <c r="E314" s="62">
        <v>1</v>
      </c>
      <c r="F314" s="57">
        <f>SUM($F$3*E314)</f>
        <v>455</v>
      </c>
      <c r="G314" s="57"/>
      <c r="H314" s="58">
        <f>F314+G314</f>
        <v>455</v>
      </c>
      <c r="I314" s="58"/>
    </row>
    <row r="315" spans="1:9" ht="18.75" customHeight="1">
      <c r="A315" t="s">
        <v>118</v>
      </c>
      <c r="B315">
        <v>312</v>
      </c>
      <c r="C315" t="s">
        <v>442</v>
      </c>
      <c r="D315" t="s">
        <v>443</v>
      </c>
      <c r="E315" s="62">
        <v>2</v>
      </c>
      <c r="F315" s="57">
        <f>SUM($F$3*E315)</f>
        <v>910</v>
      </c>
      <c r="G315" s="57"/>
      <c r="H315" s="58">
        <f>F315+G315</f>
        <v>910</v>
      </c>
      <c r="I315" s="58"/>
    </row>
    <row r="316" spans="1:9" ht="18.75" customHeight="1">
      <c r="A316" t="s">
        <v>118</v>
      </c>
      <c r="B316">
        <v>313</v>
      </c>
      <c r="C316" t="s">
        <v>478</v>
      </c>
      <c r="D316" t="s">
        <v>479</v>
      </c>
      <c r="E316" s="62">
        <v>2</v>
      </c>
      <c r="F316" s="57">
        <f>SUM($F$3*E316)</f>
        <v>910</v>
      </c>
      <c r="G316" s="57"/>
      <c r="H316" s="58">
        <f>F316+G316</f>
        <v>910</v>
      </c>
      <c r="I316" s="58"/>
    </row>
    <row r="317" spans="1:9" ht="18.75" customHeight="1">
      <c r="A317" t="s">
        <v>118</v>
      </c>
      <c r="B317">
        <v>314</v>
      </c>
      <c r="C317" t="s">
        <v>482</v>
      </c>
      <c r="D317" t="s">
        <v>483</v>
      </c>
      <c r="E317" s="62">
        <v>2</v>
      </c>
      <c r="F317" s="57">
        <f>SUM($F$3*E317)</f>
        <v>910</v>
      </c>
      <c r="G317" s="57"/>
      <c r="H317" s="58">
        <f>F317+G317</f>
        <v>910</v>
      </c>
      <c r="I317" s="58"/>
    </row>
    <row r="318" spans="1:9" ht="18.75" customHeight="1">
      <c r="A318" t="s">
        <v>118</v>
      </c>
      <c r="B318">
        <v>315</v>
      </c>
      <c r="C318" t="s">
        <v>484</v>
      </c>
      <c r="D318" t="s">
        <v>485</v>
      </c>
      <c r="E318" s="62">
        <v>2</v>
      </c>
      <c r="F318" s="57">
        <f>SUM($F$3*E318)</f>
        <v>910</v>
      </c>
      <c r="G318" s="57"/>
      <c r="H318" s="58">
        <f>F318+G318</f>
        <v>910</v>
      </c>
      <c r="I318" s="58"/>
    </row>
    <row r="319" spans="1:9" ht="18.75" customHeight="1">
      <c r="A319" t="s">
        <v>118</v>
      </c>
      <c r="B319">
        <v>316</v>
      </c>
      <c r="C319" t="s">
        <v>486</v>
      </c>
      <c r="D319" t="s">
        <v>487</v>
      </c>
      <c r="E319" s="62">
        <v>2</v>
      </c>
      <c r="F319" s="57">
        <f>SUM($F$3*E319)</f>
        <v>910</v>
      </c>
      <c r="G319" s="57"/>
      <c r="H319" s="58">
        <f>F319+G319</f>
        <v>910</v>
      </c>
      <c r="I319" s="58"/>
    </row>
    <row r="320" spans="1:9" ht="18.75" customHeight="1">
      <c r="A320" t="s">
        <v>118</v>
      </c>
      <c r="B320">
        <v>317</v>
      </c>
      <c r="C320" t="s">
        <v>490</v>
      </c>
      <c r="D320" t="s">
        <v>491</v>
      </c>
      <c r="E320" s="62">
        <v>2</v>
      </c>
      <c r="F320" s="57">
        <f>SUM($F$3*E320)</f>
        <v>910</v>
      </c>
      <c r="G320" s="57"/>
      <c r="H320" s="58">
        <f>F320+G320</f>
        <v>910</v>
      </c>
      <c r="I320" s="58"/>
    </row>
    <row r="321" spans="1:9" ht="18.75" customHeight="1">
      <c r="A321" t="s">
        <v>118</v>
      </c>
      <c r="B321">
        <v>318</v>
      </c>
      <c r="C321" t="s">
        <v>496</v>
      </c>
      <c r="D321" t="s">
        <v>497</v>
      </c>
      <c r="E321" s="62">
        <v>2</v>
      </c>
      <c r="F321" s="57">
        <f>SUM($F$3*E321)</f>
        <v>910</v>
      </c>
      <c r="G321" s="57"/>
      <c r="H321" s="58">
        <f>F321+G321</f>
        <v>910</v>
      </c>
      <c r="I321" s="58"/>
    </row>
    <row r="322" spans="1:9" ht="18.75" customHeight="1">
      <c r="A322" t="s">
        <v>118</v>
      </c>
      <c r="B322">
        <v>319</v>
      </c>
      <c r="C322" t="s">
        <v>498</v>
      </c>
      <c r="D322" t="s">
        <v>499</v>
      </c>
      <c r="E322" s="62">
        <v>1</v>
      </c>
      <c r="F322" s="57">
        <f>SUM($F$3*E322)</f>
        <v>455</v>
      </c>
      <c r="G322" s="57"/>
      <c r="H322" s="58">
        <f>F322+G322</f>
        <v>455</v>
      </c>
      <c r="I322" s="58"/>
    </row>
    <row r="323" spans="1:9" ht="18.75" customHeight="1">
      <c r="A323" t="s">
        <v>118</v>
      </c>
      <c r="B323">
        <v>320</v>
      </c>
      <c r="C323" t="s">
        <v>502</v>
      </c>
      <c r="D323" t="s">
        <v>503</v>
      </c>
      <c r="E323" s="62">
        <v>2</v>
      </c>
      <c r="F323" s="57">
        <f>SUM($F$3*E323)</f>
        <v>910</v>
      </c>
      <c r="G323" s="57"/>
      <c r="H323" s="58">
        <f>F323+G323</f>
        <v>910</v>
      </c>
      <c r="I323" s="58"/>
    </row>
    <row r="324" spans="1:9" ht="18.75" customHeight="1">
      <c r="A324" t="s">
        <v>118</v>
      </c>
      <c r="B324">
        <v>321</v>
      </c>
      <c r="C324" t="s">
        <v>504</v>
      </c>
      <c r="D324" t="s">
        <v>505</v>
      </c>
      <c r="E324" s="62">
        <v>2</v>
      </c>
      <c r="F324" s="57">
        <f>SUM($F$3*E324)</f>
        <v>910</v>
      </c>
      <c r="G324" s="57"/>
      <c r="H324" s="58">
        <f>F324+G324</f>
        <v>910</v>
      </c>
      <c r="I324" s="58"/>
    </row>
    <row r="325" spans="1:9" ht="18.75" customHeight="1">
      <c r="A325" t="s">
        <v>118</v>
      </c>
      <c r="B325">
        <v>322</v>
      </c>
      <c r="C325" t="s">
        <v>512</v>
      </c>
      <c r="D325" t="s">
        <v>513</v>
      </c>
      <c r="E325" s="62">
        <v>2</v>
      </c>
      <c r="F325" s="57">
        <f>SUM($F$3*E325)</f>
        <v>910</v>
      </c>
      <c r="G325" s="57"/>
      <c r="H325" s="58">
        <f>F325+G325</f>
        <v>910</v>
      </c>
      <c r="I325" s="58"/>
    </row>
    <row r="326" spans="1:9" ht="18.75" customHeight="1">
      <c r="A326" t="s">
        <v>118</v>
      </c>
      <c r="B326">
        <v>323</v>
      </c>
      <c r="C326" t="s">
        <v>536</v>
      </c>
      <c r="D326" t="s">
        <v>537</v>
      </c>
      <c r="E326" s="62">
        <v>2</v>
      </c>
      <c r="F326" s="57">
        <f>SUM($F$3*E326)</f>
        <v>910</v>
      </c>
      <c r="G326" s="57"/>
      <c r="H326" s="58">
        <f>F326+G326</f>
        <v>910</v>
      </c>
      <c r="I326" s="58"/>
    </row>
    <row r="327" spans="1:9" ht="18.75" customHeight="1">
      <c r="A327" t="s">
        <v>118</v>
      </c>
      <c r="B327">
        <v>324</v>
      </c>
      <c r="C327" t="s">
        <v>540</v>
      </c>
      <c r="D327" t="s">
        <v>541</v>
      </c>
      <c r="E327" s="62">
        <v>2</v>
      </c>
      <c r="F327" s="57">
        <f>SUM($F$3*E327)</f>
        <v>910</v>
      </c>
      <c r="G327" s="57"/>
      <c r="H327" s="58">
        <f>F327+G327</f>
        <v>910</v>
      </c>
      <c r="I327" s="58"/>
    </row>
    <row r="328" spans="1:9" ht="18.75" customHeight="1">
      <c r="A328" t="s">
        <v>118</v>
      </c>
      <c r="B328">
        <v>325</v>
      </c>
      <c r="C328" t="s">
        <v>548</v>
      </c>
      <c r="D328" t="s">
        <v>549</v>
      </c>
      <c r="E328" s="62">
        <v>2</v>
      </c>
      <c r="F328" s="57">
        <f>SUM($F$3*E328)</f>
        <v>910</v>
      </c>
      <c r="G328" s="57"/>
      <c r="H328" s="58">
        <f>F328+G328</f>
        <v>910</v>
      </c>
      <c r="I328" s="58"/>
    </row>
    <row r="329" spans="1:9" ht="18.75" customHeight="1">
      <c r="A329" t="s">
        <v>118</v>
      </c>
      <c r="B329">
        <v>326</v>
      </c>
      <c r="C329" t="s">
        <v>550</v>
      </c>
      <c r="D329" t="s">
        <v>551</v>
      </c>
      <c r="E329" s="62">
        <v>2</v>
      </c>
      <c r="F329" s="57">
        <f>SUM($F$3*E329)</f>
        <v>910</v>
      </c>
      <c r="G329" s="57"/>
      <c r="H329" s="58">
        <f>F329+G329</f>
        <v>910</v>
      </c>
      <c r="I329" s="58"/>
    </row>
    <row r="330" spans="1:9" ht="18.75" customHeight="1">
      <c r="A330" t="s">
        <v>118</v>
      </c>
      <c r="B330">
        <v>327</v>
      </c>
      <c r="C330" t="s">
        <v>564</v>
      </c>
      <c r="D330" t="s">
        <v>565</v>
      </c>
      <c r="E330" s="62">
        <v>2</v>
      </c>
      <c r="F330" s="57">
        <f>SUM($F$3*E330)</f>
        <v>910</v>
      </c>
      <c r="G330" s="57"/>
      <c r="H330" s="58">
        <f>F330+G330</f>
        <v>910</v>
      </c>
      <c r="I330" s="58"/>
    </row>
    <row r="331" spans="1:9" ht="18.75" customHeight="1">
      <c r="A331" t="s">
        <v>118</v>
      </c>
      <c r="B331">
        <v>328</v>
      </c>
      <c r="C331" t="s">
        <v>566</v>
      </c>
      <c r="D331" t="s">
        <v>567</v>
      </c>
      <c r="E331" s="62">
        <v>2</v>
      </c>
      <c r="F331" s="57">
        <f>SUM($F$3*E331)</f>
        <v>910</v>
      </c>
      <c r="G331" s="57"/>
      <c r="H331" s="58">
        <f>F331+G331</f>
        <v>910</v>
      </c>
      <c r="I331" s="58"/>
    </row>
    <row r="332" spans="1:9" ht="18.75" customHeight="1">
      <c r="A332" t="s">
        <v>118</v>
      </c>
      <c r="B332">
        <v>329</v>
      </c>
      <c r="C332" t="s">
        <v>580</v>
      </c>
      <c r="D332" t="s">
        <v>581</v>
      </c>
      <c r="E332" s="62">
        <v>2</v>
      </c>
      <c r="F332" s="57">
        <f>SUM($F$3*E332)</f>
        <v>910</v>
      </c>
      <c r="G332" s="57"/>
      <c r="H332" s="58">
        <f>F332+G332</f>
        <v>910</v>
      </c>
      <c r="I332" s="58"/>
    </row>
    <row r="333" spans="1:9" ht="18.75" customHeight="1">
      <c r="A333" t="s">
        <v>118</v>
      </c>
      <c r="B333">
        <v>330</v>
      </c>
      <c r="C333" t="s">
        <v>582</v>
      </c>
      <c r="D333" t="s">
        <v>583</v>
      </c>
      <c r="E333" s="62">
        <v>2</v>
      </c>
      <c r="F333" s="57">
        <f>SUM($F$3*E333)</f>
        <v>910</v>
      </c>
      <c r="G333" s="57"/>
      <c r="H333" s="58">
        <f>F333+G333</f>
        <v>910</v>
      </c>
      <c r="I333" s="58"/>
    </row>
    <row r="334" spans="1:9" ht="18.75" customHeight="1">
      <c r="A334" t="s">
        <v>118</v>
      </c>
      <c r="B334">
        <v>331</v>
      </c>
      <c r="C334" t="s">
        <v>588</v>
      </c>
      <c r="D334" t="s">
        <v>589</v>
      </c>
      <c r="E334" s="62">
        <v>2</v>
      </c>
      <c r="F334" s="57">
        <f>SUM($F$3*E334)</f>
        <v>910</v>
      </c>
      <c r="G334" s="57"/>
      <c r="H334" s="58">
        <f>F334+G334</f>
        <v>910</v>
      </c>
      <c r="I334" s="58"/>
    </row>
    <row r="335" spans="1:9" ht="18.75" customHeight="1">
      <c r="A335" t="s">
        <v>118</v>
      </c>
      <c r="B335">
        <v>332</v>
      </c>
      <c r="C335" t="s">
        <v>590</v>
      </c>
      <c r="D335" t="s">
        <v>591</v>
      </c>
      <c r="E335" s="62">
        <v>2</v>
      </c>
      <c r="F335" s="57">
        <f>SUM($F$3*E335)</f>
        <v>910</v>
      </c>
      <c r="G335" s="57"/>
      <c r="H335" s="58">
        <f>F335+G335</f>
        <v>910</v>
      </c>
      <c r="I335" s="58"/>
    </row>
    <row r="336" spans="1:9" ht="18.75" customHeight="1">
      <c r="A336" t="s">
        <v>118</v>
      </c>
      <c r="B336">
        <v>333</v>
      </c>
      <c r="C336" t="s">
        <v>594</v>
      </c>
      <c r="D336" t="s">
        <v>595</v>
      </c>
      <c r="E336" s="62">
        <v>2</v>
      </c>
      <c r="F336" s="57">
        <f>SUM($F$3*E336)</f>
        <v>910</v>
      </c>
      <c r="G336" s="57"/>
      <c r="H336" s="58">
        <f>F336+G336</f>
        <v>910</v>
      </c>
      <c r="I336" s="58"/>
    </row>
    <row r="337" spans="1:9" ht="18.75" customHeight="1">
      <c r="A337" t="s">
        <v>118</v>
      </c>
      <c r="B337">
        <v>334</v>
      </c>
      <c r="C337" t="s">
        <v>596</v>
      </c>
      <c r="D337" t="s">
        <v>597</v>
      </c>
      <c r="E337" s="62">
        <v>2</v>
      </c>
      <c r="F337" s="57">
        <f>SUM($F$3*E337)</f>
        <v>910</v>
      </c>
      <c r="G337" s="57"/>
      <c r="H337" s="58">
        <f>F337+G337</f>
        <v>910</v>
      </c>
      <c r="I337" s="58"/>
    </row>
    <row r="338" spans="1:9" ht="18.75" customHeight="1">
      <c r="A338" t="s">
        <v>118</v>
      </c>
      <c r="B338">
        <v>335</v>
      </c>
      <c r="C338" t="s">
        <v>598</v>
      </c>
      <c r="D338" t="s">
        <v>599</v>
      </c>
      <c r="E338" s="62">
        <v>2</v>
      </c>
      <c r="F338" s="57">
        <f>SUM($F$3*E338)</f>
        <v>910</v>
      </c>
      <c r="G338" s="57"/>
      <c r="H338" s="58">
        <f>F338+G338</f>
        <v>910</v>
      </c>
      <c r="I338" s="58"/>
    </row>
    <row r="339" spans="1:9" ht="18.75" customHeight="1">
      <c r="A339" t="s">
        <v>118</v>
      </c>
      <c r="B339">
        <v>336</v>
      </c>
      <c r="C339" t="s">
        <v>602</v>
      </c>
      <c r="D339" t="s">
        <v>603</v>
      </c>
      <c r="E339" s="62">
        <v>2</v>
      </c>
      <c r="F339" s="57">
        <f>SUM($F$3*E339)</f>
        <v>910</v>
      </c>
      <c r="G339" s="57"/>
      <c r="H339" s="58">
        <f>F339+G339</f>
        <v>910</v>
      </c>
      <c r="I339" s="58"/>
    </row>
    <row r="340" spans="1:9" ht="18.75" customHeight="1">
      <c r="A340" t="s">
        <v>118</v>
      </c>
      <c r="B340">
        <v>337</v>
      </c>
      <c r="C340" t="s">
        <v>604</v>
      </c>
      <c r="D340" t="s">
        <v>605</v>
      </c>
      <c r="E340" s="62">
        <v>2</v>
      </c>
      <c r="F340" s="57">
        <f>SUM($F$3*E340)</f>
        <v>910</v>
      </c>
      <c r="G340" s="57"/>
      <c r="H340" s="58">
        <f>F340+G340</f>
        <v>910</v>
      </c>
      <c r="I340" s="58"/>
    </row>
    <row r="341" spans="1:9" ht="18.75" customHeight="1">
      <c r="A341" t="s">
        <v>118</v>
      </c>
      <c r="B341">
        <v>338</v>
      </c>
      <c r="C341" t="s">
        <v>608</v>
      </c>
      <c r="D341" t="s">
        <v>609</v>
      </c>
      <c r="E341" s="62">
        <v>2</v>
      </c>
      <c r="F341" s="57">
        <f>SUM($F$3*E341)</f>
        <v>910</v>
      </c>
      <c r="G341" s="57"/>
      <c r="H341" s="58">
        <f>F341+G341</f>
        <v>910</v>
      </c>
      <c r="I341" s="58"/>
    </row>
    <row r="342" spans="1:9" ht="18.75" customHeight="1">
      <c r="A342" t="s">
        <v>118</v>
      </c>
      <c r="B342">
        <v>339</v>
      </c>
      <c r="C342" t="s">
        <v>622</v>
      </c>
      <c r="D342" t="s">
        <v>623</v>
      </c>
      <c r="E342" s="62">
        <v>2</v>
      </c>
      <c r="F342" s="57">
        <f>SUM($F$3*E342)</f>
        <v>910</v>
      </c>
      <c r="G342" s="57"/>
      <c r="H342" s="58">
        <f>F342+G342</f>
        <v>910</v>
      </c>
      <c r="I342" s="58"/>
    </row>
    <row r="343" spans="1:9" ht="18.75" customHeight="1">
      <c r="A343" t="s">
        <v>118</v>
      </c>
      <c r="B343">
        <v>340</v>
      </c>
      <c r="C343" t="s">
        <v>626</v>
      </c>
      <c r="D343" t="s">
        <v>627</v>
      </c>
      <c r="E343" s="62">
        <v>2</v>
      </c>
      <c r="F343" s="57">
        <f>SUM($F$3*E343)</f>
        <v>910</v>
      </c>
      <c r="G343" s="57"/>
      <c r="H343" s="58">
        <f>F343+G343</f>
        <v>910</v>
      </c>
      <c r="I343" s="58"/>
    </row>
    <row r="344" spans="1:9" ht="18.75" customHeight="1">
      <c r="A344" t="s">
        <v>118</v>
      </c>
      <c r="B344">
        <v>341</v>
      </c>
      <c r="C344" t="s">
        <v>646</v>
      </c>
      <c r="D344" t="s">
        <v>647</v>
      </c>
      <c r="E344" s="62">
        <v>2</v>
      </c>
      <c r="F344" s="57">
        <f>SUM($F$3*E344)</f>
        <v>910</v>
      </c>
      <c r="G344" s="57"/>
      <c r="H344" s="58">
        <f>F344+G344</f>
        <v>910</v>
      </c>
      <c r="I344" s="58"/>
    </row>
    <row r="345" spans="1:9" ht="18.75" customHeight="1">
      <c r="A345" t="s">
        <v>118</v>
      </c>
      <c r="B345">
        <v>342</v>
      </c>
      <c r="C345" t="s">
        <v>648</v>
      </c>
      <c r="D345" t="s">
        <v>649</v>
      </c>
      <c r="E345" s="62">
        <v>2</v>
      </c>
      <c r="F345" s="57">
        <f>SUM($F$3*E345)</f>
        <v>910</v>
      </c>
      <c r="G345" s="57"/>
      <c r="H345" s="58">
        <f>F345+G345</f>
        <v>910</v>
      </c>
      <c r="I345" s="58"/>
    </row>
    <row r="346" spans="1:9" ht="18.75" customHeight="1">
      <c r="A346" t="s">
        <v>118</v>
      </c>
      <c r="B346">
        <v>343</v>
      </c>
      <c r="C346" t="s">
        <v>650</v>
      </c>
      <c r="D346" t="s">
        <v>651</v>
      </c>
      <c r="E346" s="62">
        <v>2</v>
      </c>
      <c r="F346" s="57">
        <f>SUM($F$3*E346)</f>
        <v>910</v>
      </c>
      <c r="G346" s="57"/>
      <c r="H346" s="58">
        <f>F346+G346</f>
        <v>910</v>
      </c>
      <c r="I346" s="58"/>
    </row>
    <row r="347" spans="1:9" ht="18.75" customHeight="1">
      <c r="A347" t="s">
        <v>118</v>
      </c>
      <c r="B347">
        <v>344</v>
      </c>
      <c r="C347" t="s">
        <v>652</v>
      </c>
      <c r="D347" t="s">
        <v>653</v>
      </c>
      <c r="E347" s="62">
        <v>2</v>
      </c>
      <c r="F347" s="57">
        <f>SUM($F$3*E347)</f>
        <v>910</v>
      </c>
      <c r="G347" s="57"/>
      <c r="H347" s="58">
        <f>F347+G347</f>
        <v>910</v>
      </c>
      <c r="I347" s="58"/>
    </row>
    <row r="348" spans="1:9" ht="18.75" customHeight="1">
      <c r="A348" t="s">
        <v>118</v>
      </c>
      <c r="B348">
        <v>345</v>
      </c>
      <c r="C348" t="s">
        <v>654</v>
      </c>
      <c r="D348" t="s">
        <v>655</v>
      </c>
      <c r="E348" s="62">
        <v>2</v>
      </c>
      <c r="F348" s="57">
        <f>SUM($F$3*E348)</f>
        <v>910</v>
      </c>
      <c r="G348" s="57"/>
      <c r="H348" s="58">
        <f>F348+G348</f>
        <v>910</v>
      </c>
      <c r="I348" s="58"/>
    </row>
    <row r="349" spans="1:9" ht="18.75" customHeight="1">
      <c r="A349" t="s">
        <v>118</v>
      </c>
      <c r="B349">
        <v>346</v>
      </c>
      <c r="C349" t="s">
        <v>657</v>
      </c>
      <c r="D349" t="s">
        <v>658</v>
      </c>
      <c r="E349" s="62">
        <v>2</v>
      </c>
      <c r="F349" s="57">
        <f>SUM($F$3*E349)</f>
        <v>910</v>
      </c>
      <c r="G349" s="57"/>
      <c r="H349" s="58">
        <f>F349+G349</f>
        <v>910</v>
      </c>
      <c r="I349" s="58"/>
    </row>
    <row r="350" spans="1:9" ht="18.75" customHeight="1">
      <c r="A350" t="s">
        <v>118</v>
      </c>
      <c r="B350">
        <v>347</v>
      </c>
      <c r="C350" t="s">
        <v>659</v>
      </c>
      <c r="D350" t="s">
        <v>660</v>
      </c>
      <c r="E350" s="62">
        <v>2</v>
      </c>
      <c r="F350" s="57">
        <f>SUM($F$3*E350)</f>
        <v>910</v>
      </c>
      <c r="G350" s="57"/>
      <c r="H350" s="58">
        <f>F350+G350</f>
        <v>910</v>
      </c>
      <c r="I350" s="58"/>
    </row>
    <row r="351" spans="1:9" ht="18.75" customHeight="1">
      <c r="A351" t="s">
        <v>118</v>
      </c>
      <c r="B351">
        <v>348</v>
      </c>
      <c r="C351" t="s">
        <v>663</v>
      </c>
      <c r="D351" t="s">
        <v>664</v>
      </c>
      <c r="E351" s="62">
        <v>2</v>
      </c>
      <c r="F351" s="57">
        <f>SUM($F$3*E351)</f>
        <v>910</v>
      </c>
      <c r="G351" s="57"/>
      <c r="H351" s="58">
        <f>F351+G351</f>
        <v>910</v>
      </c>
      <c r="I351" s="58"/>
    </row>
    <row r="352" spans="1:9" ht="18.75" customHeight="1">
      <c r="A352" t="s">
        <v>118</v>
      </c>
      <c r="B352">
        <v>349</v>
      </c>
      <c r="C352" t="s">
        <v>667</v>
      </c>
      <c r="D352" t="s">
        <v>668</v>
      </c>
      <c r="E352" s="62">
        <v>2</v>
      </c>
      <c r="F352" s="57">
        <f>SUM($F$3*E352)</f>
        <v>910</v>
      </c>
      <c r="G352" s="57"/>
      <c r="H352" s="58">
        <f>F352+G352</f>
        <v>910</v>
      </c>
      <c r="I352" s="58"/>
    </row>
    <row r="353" spans="1:9" ht="18.75" customHeight="1">
      <c r="A353" t="s">
        <v>118</v>
      </c>
      <c r="B353">
        <v>350</v>
      </c>
      <c r="C353" t="s">
        <v>679</v>
      </c>
      <c r="D353" t="s">
        <v>680</v>
      </c>
      <c r="E353" s="62">
        <v>2</v>
      </c>
      <c r="F353" s="57">
        <f>SUM($F$3*E353)</f>
        <v>910</v>
      </c>
      <c r="G353" s="57"/>
      <c r="H353" s="58">
        <f>F353+G353</f>
        <v>910</v>
      </c>
      <c r="I353" s="58"/>
    </row>
    <row r="354" spans="1:9" ht="18.75" customHeight="1">
      <c r="A354" t="s">
        <v>118</v>
      </c>
      <c r="B354">
        <v>351</v>
      </c>
      <c r="C354" t="s">
        <v>681</v>
      </c>
      <c r="D354" t="s">
        <v>682</v>
      </c>
      <c r="E354" s="62">
        <v>2</v>
      </c>
      <c r="F354" s="57">
        <f>SUM($F$3*E354)</f>
        <v>910</v>
      </c>
      <c r="G354" s="57"/>
      <c r="H354" s="58">
        <f>F354+G354</f>
        <v>910</v>
      </c>
      <c r="I354" s="58"/>
    </row>
    <row r="355" spans="1:9" ht="18.75" customHeight="1">
      <c r="A355" t="s">
        <v>118</v>
      </c>
      <c r="B355">
        <v>352</v>
      </c>
      <c r="C355" t="s">
        <v>683</v>
      </c>
      <c r="D355" t="s">
        <v>684</v>
      </c>
      <c r="E355" s="62">
        <v>2</v>
      </c>
      <c r="F355" s="57">
        <f>SUM($F$3*E355)</f>
        <v>910</v>
      </c>
      <c r="G355" s="57"/>
      <c r="H355" s="58">
        <f>F355+G355</f>
        <v>910</v>
      </c>
      <c r="I355" s="58"/>
    </row>
    <row r="356" spans="1:11" ht="18.75" customHeight="1">
      <c r="A356" t="s">
        <v>118</v>
      </c>
      <c r="B356">
        <v>353</v>
      </c>
      <c r="C356" t="s">
        <v>715</v>
      </c>
      <c r="D356" t="s">
        <v>716</v>
      </c>
      <c r="E356" s="62">
        <v>1</v>
      </c>
      <c r="F356" s="57">
        <f>SUM($F$3*E356)</f>
        <v>455</v>
      </c>
      <c r="G356" s="57"/>
      <c r="H356" s="58">
        <f>F356+G356</f>
        <v>455</v>
      </c>
      <c r="I356" s="58"/>
      <c r="J356" s="10" t="s">
        <v>987</v>
      </c>
      <c r="K356" s="10" t="s">
        <v>988</v>
      </c>
    </row>
    <row r="357" spans="1:9" ht="18.75" customHeight="1">
      <c r="A357" t="s">
        <v>118</v>
      </c>
      <c r="B357">
        <v>354</v>
      </c>
      <c r="C357" t="s">
        <v>721</v>
      </c>
      <c r="D357" t="s">
        <v>722</v>
      </c>
      <c r="E357" s="62">
        <v>2</v>
      </c>
      <c r="F357" s="57">
        <f>SUM($F$3*E357)</f>
        <v>910</v>
      </c>
      <c r="G357" s="57"/>
      <c r="H357" s="58">
        <f>F357+G357</f>
        <v>910</v>
      </c>
      <c r="I357" s="58"/>
    </row>
    <row r="358" spans="1:9" ht="18.75" customHeight="1">
      <c r="A358" t="s">
        <v>118</v>
      </c>
      <c r="B358">
        <v>355</v>
      </c>
      <c r="C358" t="s">
        <v>732</v>
      </c>
      <c r="D358" t="s">
        <v>733</v>
      </c>
      <c r="E358" s="62">
        <v>2</v>
      </c>
      <c r="F358" s="57">
        <f>SUM($F$3*E358)</f>
        <v>910</v>
      </c>
      <c r="G358" s="57"/>
      <c r="H358" s="58">
        <f>F358+G358</f>
        <v>910</v>
      </c>
      <c r="I358" s="58"/>
    </row>
    <row r="359" spans="1:9" ht="18.75" customHeight="1">
      <c r="A359" t="s">
        <v>118</v>
      </c>
      <c r="B359">
        <v>356</v>
      </c>
      <c r="C359" t="s">
        <v>734</v>
      </c>
      <c r="D359" t="s">
        <v>735</v>
      </c>
      <c r="E359" s="62">
        <v>2</v>
      </c>
      <c r="F359" s="57">
        <f>SUM($F$3*E359)</f>
        <v>910</v>
      </c>
      <c r="G359" s="57"/>
      <c r="H359" s="58">
        <f>F359+G359</f>
        <v>910</v>
      </c>
      <c r="I359" s="58"/>
    </row>
    <row r="360" spans="1:9" ht="18.75" customHeight="1">
      <c r="A360" t="s">
        <v>118</v>
      </c>
      <c r="B360">
        <v>357</v>
      </c>
      <c r="C360" t="s">
        <v>738</v>
      </c>
      <c r="D360" t="s">
        <v>739</v>
      </c>
      <c r="E360" s="62">
        <v>1</v>
      </c>
      <c r="F360" s="57">
        <f>SUM($F$3*E360)</f>
        <v>455</v>
      </c>
      <c r="G360" s="57"/>
      <c r="H360" s="58">
        <f>F360+G360</f>
        <v>455</v>
      </c>
      <c r="I360" s="58"/>
    </row>
    <row r="361" spans="1:9" ht="18.75" customHeight="1">
      <c r="A361" t="s">
        <v>118</v>
      </c>
      <c r="B361">
        <v>358</v>
      </c>
      <c r="C361" t="s">
        <v>742</v>
      </c>
      <c r="D361" t="s">
        <v>743</v>
      </c>
      <c r="E361" s="62">
        <v>2</v>
      </c>
      <c r="F361" s="57">
        <f>SUM($F$3*E361)</f>
        <v>910</v>
      </c>
      <c r="G361" s="57"/>
      <c r="H361" s="58">
        <f>F361+G361</f>
        <v>910</v>
      </c>
      <c r="I361" s="58"/>
    </row>
    <row r="362" spans="1:9" ht="18.75" customHeight="1">
      <c r="A362" t="s">
        <v>118</v>
      </c>
      <c r="B362">
        <v>359</v>
      </c>
      <c r="C362" t="s">
        <v>766</v>
      </c>
      <c r="D362" t="s">
        <v>767</v>
      </c>
      <c r="E362" s="62">
        <v>2</v>
      </c>
      <c r="F362" s="57">
        <f>SUM($F$3*E362)</f>
        <v>910</v>
      </c>
      <c r="G362" s="57"/>
      <c r="H362" s="58">
        <f>F362+G362</f>
        <v>910</v>
      </c>
      <c r="I362" s="58"/>
    </row>
    <row r="363" spans="1:9" ht="18.75" customHeight="1">
      <c r="A363" t="s">
        <v>118</v>
      </c>
      <c r="B363">
        <v>360</v>
      </c>
      <c r="C363" t="s">
        <v>768</v>
      </c>
      <c r="D363" t="s">
        <v>769</v>
      </c>
      <c r="E363" s="62">
        <v>2</v>
      </c>
      <c r="F363" s="57">
        <f>SUM($F$3*E363)</f>
        <v>910</v>
      </c>
      <c r="G363" s="57"/>
      <c r="H363" s="58">
        <f>F363+G363</f>
        <v>910</v>
      </c>
      <c r="I363" s="58"/>
    </row>
    <row r="364" spans="1:9" ht="18.75" customHeight="1">
      <c r="A364" t="s">
        <v>118</v>
      </c>
      <c r="B364">
        <v>361</v>
      </c>
      <c r="C364" t="s">
        <v>770</v>
      </c>
      <c r="D364" t="s">
        <v>771</v>
      </c>
      <c r="E364" s="62">
        <v>2</v>
      </c>
      <c r="F364" s="57">
        <f>SUM($F$3*E364)</f>
        <v>910</v>
      </c>
      <c r="G364" s="57"/>
      <c r="H364" s="58">
        <f>F364+G364</f>
        <v>910</v>
      </c>
      <c r="I364" s="58"/>
    </row>
    <row r="365" spans="1:9" ht="18.75" customHeight="1">
      <c r="A365" t="s">
        <v>118</v>
      </c>
      <c r="B365">
        <v>362</v>
      </c>
      <c r="C365" t="s">
        <v>774</v>
      </c>
      <c r="D365" t="s">
        <v>775</v>
      </c>
      <c r="E365" s="62">
        <v>2</v>
      </c>
      <c r="F365" s="57">
        <f>SUM($F$3*E365)</f>
        <v>910</v>
      </c>
      <c r="G365" s="57"/>
      <c r="H365" s="58">
        <f>F365+G365</f>
        <v>910</v>
      </c>
      <c r="I365" s="58"/>
    </row>
    <row r="366" spans="1:9" ht="18.75" customHeight="1">
      <c r="A366" t="s">
        <v>118</v>
      </c>
      <c r="B366">
        <v>363</v>
      </c>
      <c r="C366" t="s">
        <v>778</v>
      </c>
      <c r="D366" t="s">
        <v>779</v>
      </c>
      <c r="E366" s="62">
        <v>2</v>
      </c>
      <c r="F366" s="57">
        <f>SUM($F$3*E366)</f>
        <v>910</v>
      </c>
      <c r="G366" s="57"/>
      <c r="H366" s="58">
        <f>F366+G366</f>
        <v>910</v>
      </c>
      <c r="I366" s="58"/>
    </row>
    <row r="367" spans="1:9" ht="18.75" customHeight="1">
      <c r="A367" t="s">
        <v>118</v>
      </c>
      <c r="B367">
        <v>364</v>
      </c>
      <c r="C367" t="s">
        <v>795</v>
      </c>
      <c r="D367" t="s">
        <v>796</v>
      </c>
      <c r="E367" s="62">
        <v>2</v>
      </c>
      <c r="F367" s="57">
        <f>SUM($F$3*E367)</f>
        <v>910</v>
      </c>
      <c r="G367" s="57"/>
      <c r="H367" s="58">
        <f>F367+G367</f>
        <v>910</v>
      </c>
      <c r="I367" s="58"/>
    </row>
    <row r="368" spans="1:11" ht="18.75" customHeight="1">
      <c r="A368" t="s">
        <v>118</v>
      </c>
      <c r="B368">
        <v>365</v>
      </c>
      <c r="C368" t="s">
        <v>798</v>
      </c>
      <c r="D368" t="s">
        <v>799</v>
      </c>
      <c r="E368" s="62">
        <v>5</v>
      </c>
      <c r="F368" s="57">
        <f>SUM($F$3*E368)</f>
        <v>2275</v>
      </c>
      <c r="G368" s="57"/>
      <c r="H368" s="58">
        <f>F368+G368</f>
        <v>2275</v>
      </c>
      <c r="I368" s="58"/>
      <c r="J368" s="10" t="s">
        <v>63</v>
      </c>
      <c r="K368" s="10" t="s">
        <v>66</v>
      </c>
    </row>
    <row r="369" spans="1:9" ht="18.75" customHeight="1">
      <c r="A369" t="s">
        <v>118</v>
      </c>
      <c r="B369">
        <v>366</v>
      </c>
      <c r="C369" t="s">
        <v>800</v>
      </c>
      <c r="D369" t="s">
        <v>801</v>
      </c>
      <c r="E369" s="62">
        <v>2</v>
      </c>
      <c r="F369" s="57">
        <f>SUM($F$3*E369)</f>
        <v>910</v>
      </c>
      <c r="G369" s="57"/>
      <c r="H369" s="58">
        <f>F369+G369</f>
        <v>910</v>
      </c>
      <c r="I369" s="58"/>
    </row>
    <row r="370" spans="1:9" ht="18.75" customHeight="1">
      <c r="A370" t="s">
        <v>118</v>
      </c>
      <c r="B370">
        <v>367</v>
      </c>
      <c r="C370" t="s">
        <v>814</v>
      </c>
      <c r="D370" t="s">
        <v>815</v>
      </c>
      <c r="E370" s="62">
        <v>2</v>
      </c>
      <c r="F370" s="57">
        <f>SUM($F$3*E370)</f>
        <v>910</v>
      </c>
      <c r="G370" s="57"/>
      <c r="H370" s="58">
        <f>F370+G370</f>
        <v>910</v>
      </c>
      <c r="I370" s="58"/>
    </row>
    <row r="371" spans="1:9" ht="18.75" customHeight="1">
      <c r="A371" t="s">
        <v>118</v>
      </c>
      <c r="B371">
        <v>368</v>
      </c>
      <c r="C371" t="s">
        <v>830</v>
      </c>
      <c r="D371" t="s">
        <v>831</v>
      </c>
      <c r="E371" s="62">
        <v>2</v>
      </c>
      <c r="F371" s="57">
        <f>SUM($F$3*E371)</f>
        <v>910</v>
      </c>
      <c r="G371" s="57"/>
      <c r="H371" s="58">
        <f>F371+G371</f>
        <v>910</v>
      </c>
      <c r="I371" s="58"/>
    </row>
    <row r="372" spans="1:9" ht="18.75" customHeight="1">
      <c r="A372" t="s">
        <v>118</v>
      </c>
      <c r="B372">
        <v>369</v>
      </c>
      <c r="C372" t="s">
        <v>838</v>
      </c>
      <c r="D372" t="s">
        <v>839</v>
      </c>
      <c r="E372" s="62">
        <v>2</v>
      </c>
      <c r="F372" s="57">
        <f>SUM($F$3*E372)</f>
        <v>910</v>
      </c>
      <c r="G372" s="57"/>
      <c r="H372" s="58">
        <f>F372+G372</f>
        <v>910</v>
      </c>
      <c r="I372" s="58"/>
    </row>
    <row r="373" spans="1:9" ht="18.75" customHeight="1">
      <c r="A373" t="s">
        <v>118</v>
      </c>
      <c r="B373">
        <v>370</v>
      </c>
      <c r="C373" t="s">
        <v>842</v>
      </c>
      <c r="D373" t="s">
        <v>843</v>
      </c>
      <c r="E373" s="62">
        <v>2</v>
      </c>
      <c r="F373" s="57">
        <f>SUM($F$3*E373)</f>
        <v>910</v>
      </c>
      <c r="G373" s="57"/>
      <c r="H373" s="58">
        <f>F373+G373</f>
        <v>910</v>
      </c>
      <c r="I373" s="58"/>
    </row>
    <row r="374" spans="1:9" ht="18.75" customHeight="1">
      <c r="A374" t="s">
        <v>118</v>
      </c>
      <c r="B374">
        <v>371</v>
      </c>
      <c r="C374" t="s">
        <v>846</v>
      </c>
      <c r="D374" t="s">
        <v>847</v>
      </c>
      <c r="E374" s="62">
        <v>2</v>
      </c>
      <c r="F374" s="57">
        <f>SUM($F$3*E374)</f>
        <v>910</v>
      </c>
      <c r="G374" s="57"/>
      <c r="H374" s="58">
        <f>F374+G374</f>
        <v>910</v>
      </c>
      <c r="I374" s="58"/>
    </row>
    <row r="375" spans="1:9" ht="18.75" customHeight="1">
      <c r="A375" t="s">
        <v>118</v>
      </c>
      <c r="B375">
        <v>372</v>
      </c>
      <c r="C375" t="s">
        <v>848</v>
      </c>
      <c r="D375" t="s">
        <v>849</v>
      </c>
      <c r="E375" s="62">
        <v>2</v>
      </c>
      <c r="F375" s="57">
        <f>SUM($F$3*E375)</f>
        <v>910</v>
      </c>
      <c r="G375" s="57"/>
      <c r="H375" s="58">
        <f>F375+G375</f>
        <v>910</v>
      </c>
      <c r="I375" s="58"/>
    </row>
    <row r="376" spans="1:9" ht="18.75" customHeight="1">
      <c r="A376" t="s">
        <v>118</v>
      </c>
      <c r="B376">
        <v>373</v>
      </c>
      <c r="C376" t="s">
        <v>856</v>
      </c>
      <c r="D376" t="s">
        <v>857</v>
      </c>
      <c r="E376" s="62">
        <v>2</v>
      </c>
      <c r="F376" s="57">
        <f>SUM($F$3*E376)</f>
        <v>910</v>
      </c>
      <c r="G376" s="57"/>
      <c r="H376" s="58">
        <f>F376+G376</f>
        <v>910</v>
      </c>
      <c r="I376" s="58"/>
    </row>
    <row r="377" spans="1:9" ht="18.75" customHeight="1">
      <c r="A377" t="s">
        <v>118</v>
      </c>
      <c r="B377">
        <v>374</v>
      </c>
      <c r="C377" t="s">
        <v>862</v>
      </c>
      <c r="D377" t="s">
        <v>863</v>
      </c>
      <c r="E377" s="62">
        <v>2</v>
      </c>
      <c r="F377" s="57">
        <f>SUM($F$3*E377)</f>
        <v>910</v>
      </c>
      <c r="G377" s="57"/>
      <c r="H377" s="58">
        <f>F377+G377</f>
        <v>910</v>
      </c>
      <c r="I377" s="58"/>
    </row>
    <row r="378" spans="1:9" ht="18.75" customHeight="1">
      <c r="A378" t="s">
        <v>118</v>
      </c>
      <c r="B378">
        <v>375</v>
      </c>
      <c r="C378" t="s">
        <v>866</v>
      </c>
      <c r="D378" t="s">
        <v>867</v>
      </c>
      <c r="E378" s="62">
        <v>2</v>
      </c>
      <c r="F378" s="57">
        <f>SUM($F$3*E378)</f>
        <v>910</v>
      </c>
      <c r="G378" s="57"/>
      <c r="H378" s="58">
        <f>F378+G378</f>
        <v>910</v>
      </c>
      <c r="I378" s="58"/>
    </row>
    <row r="379" spans="1:9" ht="18.75" customHeight="1">
      <c r="A379" t="s">
        <v>118</v>
      </c>
      <c r="B379">
        <v>376</v>
      </c>
      <c r="C379" t="s">
        <v>870</v>
      </c>
      <c r="D379" t="s">
        <v>871</v>
      </c>
      <c r="E379" s="62">
        <v>2</v>
      </c>
      <c r="F379" s="57">
        <f>SUM($F$3*E379)</f>
        <v>910</v>
      </c>
      <c r="G379" s="57"/>
      <c r="H379" s="58">
        <f>F379+G379</f>
        <v>910</v>
      </c>
      <c r="I379" s="58"/>
    </row>
    <row r="380" spans="1:9" ht="18.75" customHeight="1">
      <c r="A380" t="s">
        <v>118</v>
      </c>
      <c r="B380">
        <v>377</v>
      </c>
      <c r="C380" t="s">
        <v>872</v>
      </c>
      <c r="D380" t="s">
        <v>873</v>
      </c>
      <c r="E380" s="62">
        <v>2</v>
      </c>
      <c r="F380" s="57">
        <f>SUM($F$3*E380)</f>
        <v>910</v>
      </c>
      <c r="G380" s="57"/>
      <c r="H380" s="58">
        <f>F380+G380</f>
        <v>910</v>
      </c>
      <c r="I380" s="58"/>
    </row>
    <row r="381" spans="1:9" ht="18.75" customHeight="1">
      <c r="A381" t="s">
        <v>118</v>
      </c>
      <c r="B381">
        <v>378</v>
      </c>
      <c r="C381" t="s">
        <v>880</v>
      </c>
      <c r="D381" t="s">
        <v>881</v>
      </c>
      <c r="E381" s="62">
        <v>2</v>
      </c>
      <c r="F381" s="57">
        <f>SUM($F$3*E381)</f>
        <v>910</v>
      </c>
      <c r="G381" s="57"/>
      <c r="H381" s="58">
        <f>F381+G381</f>
        <v>910</v>
      </c>
      <c r="I381" s="58"/>
    </row>
    <row r="382" spans="1:9" ht="18.75" customHeight="1">
      <c r="A382" t="s">
        <v>118</v>
      </c>
      <c r="B382">
        <v>379</v>
      </c>
      <c r="C382" t="s">
        <v>894</v>
      </c>
      <c r="D382" t="s">
        <v>895</v>
      </c>
      <c r="E382" s="62">
        <v>2</v>
      </c>
      <c r="F382" s="57">
        <f>SUM($F$3*E382)</f>
        <v>910</v>
      </c>
      <c r="G382" s="57"/>
      <c r="H382" s="58">
        <f>F382+G382</f>
        <v>910</v>
      </c>
      <c r="I382" s="58"/>
    </row>
    <row r="383" spans="1:9" ht="18.75" customHeight="1">
      <c r="A383" t="s">
        <v>118</v>
      </c>
      <c r="B383">
        <v>380</v>
      </c>
      <c r="C383" t="s">
        <v>898</v>
      </c>
      <c r="D383" t="s">
        <v>899</v>
      </c>
      <c r="E383" s="62">
        <v>2</v>
      </c>
      <c r="F383" s="57">
        <f>SUM($F$3*E383)</f>
        <v>910</v>
      </c>
      <c r="G383" s="57"/>
      <c r="H383" s="58">
        <f>F383+G383</f>
        <v>910</v>
      </c>
      <c r="I383" s="58"/>
    </row>
    <row r="384" spans="1:9" ht="18.75" customHeight="1">
      <c r="A384" t="s">
        <v>118</v>
      </c>
      <c r="B384">
        <v>381</v>
      </c>
      <c r="C384" t="s">
        <v>900</v>
      </c>
      <c r="D384" t="s">
        <v>901</v>
      </c>
      <c r="E384" s="62">
        <v>2</v>
      </c>
      <c r="F384" s="57">
        <f>SUM($F$3*E384)</f>
        <v>910</v>
      </c>
      <c r="G384" s="57"/>
      <c r="H384" s="58">
        <f>F384+G384</f>
        <v>910</v>
      </c>
      <c r="I384" s="58"/>
    </row>
    <row r="385" spans="1:9" ht="18.75" customHeight="1">
      <c r="A385" t="s">
        <v>118</v>
      </c>
      <c r="B385">
        <v>382</v>
      </c>
      <c r="C385" t="s">
        <v>910</v>
      </c>
      <c r="D385" t="s">
        <v>911</v>
      </c>
      <c r="E385" s="62">
        <v>2</v>
      </c>
      <c r="F385" s="57">
        <f>SUM($F$3*E385)</f>
        <v>910</v>
      </c>
      <c r="G385" s="57"/>
      <c r="H385" s="58">
        <f>F385+G385</f>
        <v>910</v>
      </c>
      <c r="I385" s="58"/>
    </row>
    <row r="386" spans="1:9" ht="18.75" customHeight="1">
      <c r="A386" t="s">
        <v>118</v>
      </c>
      <c r="B386">
        <v>383</v>
      </c>
      <c r="C386" t="s">
        <v>134</v>
      </c>
      <c r="D386" t="s">
        <v>913</v>
      </c>
      <c r="E386" s="62">
        <v>2</v>
      </c>
      <c r="F386" s="57">
        <f>SUM($F$3*E386)</f>
        <v>910</v>
      </c>
      <c r="G386" s="57"/>
      <c r="H386" s="58">
        <f>F386+G386</f>
        <v>910</v>
      </c>
      <c r="I386" s="58"/>
    </row>
    <row r="387" spans="1:9" ht="18.75" customHeight="1">
      <c r="A387" t="s">
        <v>118</v>
      </c>
      <c r="B387">
        <v>384</v>
      </c>
      <c r="C387" t="s">
        <v>126</v>
      </c>
      <c r="D387" t="s">
        <v>919</v>
      </c>
      <c r="E387" s="62">
        <v>2</v>
      </c>
      <c r="F387" s="57">
        <f>SUM($F$3*E387)</f>
        <v>910</v>
      </c>
      <c r="G387" s="57"/>
      <c r="H387" s="58">
        <f>F387+G387</f>
        <v>910</v>
      </c>
      <c r="I387" s="58"/>
    </row>
    <row r="388" spans="1:9" ht="18.75" customHeight="1">
      <c r="A388" t="s">
        <v>118</v>
      </c>
      <c r="B388">
        <v>385</v>
      </c>
      <c r="C388" t="s">
        <v>101</v>
      </c>
      <c r="D388" t="s">
        <v>924</v>
      </c>
      <c r="E388" s="62">
        <v>2</v>
      </c>
      <c r="F388" s="57">
        <f>SUM($F$3*E388)</f>
        <v>910</v>
      </c>
      <c r="G388" s="57"/>
      <c r="H388" s="58">
        <f>F388+G388</f>
        <v>910</v>
      </c>
      <c r="I388" s="58"/>
    </row>
    <row r="389" spans="1:9" ht="18.75" customHeight="1">
      <c r="A389" t="s">
        <v>118</v>
      </c>
      <c r="B389">
        <v>386</v>
      </c>
      <c r="C389" t="s">
        <v>929</v>
      </c>
      <c r="D389" t="s">
        <v>930</v>
      </c>
      <c r="E389" s="62">
        <v>2</v>
      </c>
      <c r="F389" s="57">
        <f>SUM($F$3*E389)</f>
        <v>910</v>
      </c>
      <c r="G389" s="57"/>
      <c r="H389" s="58">
        <f>F389+G389</f>
        <v>910</v>
      </c>
      <c r="I389" s="58"/>
    </row>
    <row r="390" spans="1:9" ht="18.75" customHeight="1">
      <c r="A390" t="s">
        <v>118</v>
      </c>
      <c r="B390">
        <v>387</v>
      </c>
      <c r="C390" t="s">
        <v>141</v>
      </c>
      <c r="D390" t="s">
        <v>931</v>
      </c>
      <c r="E390" s="62">
        <v>2</v>
      </c>
      <c r="F390" s="57">
        <f>SUM($F$3*E390)</f>
        <v>910</v>
      </c>
      <c r="G390" s="57"/>
      <c r="H390" s="58">
        <f>F390+G390</f>
        <v>910</v>
      </c>
      <c r="I390" s="58"/>
    </row>
    <row r="391" spans="1:9" ht="18.75" customHeight="1">
      <c r="A391" t="s">
        <v>118</v>
      </c>
      <c r="B391">
        <v>388</v>
      </c>
      <c r="C391" t="s">
        <v>132</v>
      </c>
      <c r="D391" t="s">
        <v>932</v>
      </c>
      <c r="E391" s="62">
        <v>2</v>
      </c>
      <c r="F391" s="57">
        <f>SUM($F$3*E391)</f>
        <v>910</v>
      </c>
      <c r="G391" s="57"/>
      <c r="H391" s="58">
        <f>F391+G391</f>
        <v>910</v>
      </c>
      <c r="I391" s="58"/>
    </row>
    <row r="392" spans="1:9" ht="18.75" customHeight="1">
      <c r="A392" t="s">
        <v>118</v>
      </c>
      <c r="B392">
        <v>389</v>
      </c>
      <c r="C392" t="s">
        <v>130</v>
      </c>
      <c r="D392" t="s">
        <v>934</v>
      </c>
      <c r="E392" s="62">
        <v>2</v>
      </c>
      <c r="F392" s="57">
        <f>SUM($F$3*E392)</f>
        <v>910</v>
      </c>
      <c r="G392" s="57"/>
      <c r="H392" s="58">
        <f>F392+G392</f>
        <v>910</v>
      </c>
      <c r="I392" s="58"/>
    </row>
    <row r="393" spans="1:9" ht="18.75" customHeight="1">
      <c r="A393" t="s">
        <v>118</v>
      </c>
      <c r="B393">
        <v>390</v>
      </c>
      <c r="C393" t="s">
        <v>139</v>
      </c>
      <c r="D393" t="s">
        <v>939</v>
      </c>
      <c r="E393" s="62">
        <v>2</v>
      </c>
      <c r="F393" s="57">
        <f>SUM($F$3*E393)</f>
        <v>910</v>
      </c>
      <c r="G393" s="57"/>
      <c r="H393" s="58">
        <f>F393+G393</f>
        <v>910</v>
      </c>
      <c r="I393" s="58"/>
    </row>
    <row r="394" spans="1:9" ht="18.75" customHeight="1">
      <c r="A394" t="s">
        <v>118</v>
      </c>
      <c r="B394">
        <v>391</v>
      </c>
      <c r="C394" t="s">
        <v>157</v>
      </c>
      <c r="D394" t="s">
        <v>946</v>
      </c>
      <c r="E394" s="62">
        <v>2</v>
      </c>
      <c r="F394" s="57">
        <f>SUM($F$3*E394)</f>
        <v>910</v>
      </c>
      <c r="G394" s="57"/>
      <c r="H394" s="58">
        <f>F394+G394</f>
        <v>910</v>
      </c>
      <c r="I394" s="58"/>
    </row>
    <row r="395" spans="1:9" ht="18.75" customHeight="1">
      <c r="A395" t="s">
        <v>118</v>
      </c>
      <c r="B395">
        <v>392</v>
      </c>
      <c r="C395" t="s">
        <v>167</v>
      </c>
      <c r="D395" t="s">
        <v>951</v>
      </c>
      <c r="E395" s="62">
        <v>2</v>
      </c>
      <c r="F395" s="57">
        <f>SUM($F$3*E395)</f>
        <v>910</v>
      </c>
      <c r="G395" s="57"/>
      <c r="H395" s="58">
        <f>F395+G395</f>
        <v>910</v>
      </c>
      <c r="I395" s="58"/>
    </row>
    <row r="396" spans="1:9" ht="18.75" customHeight="1">
      <c r="A396" t="s">
        <v>118</v>
      </c>
      <c r="B396">
        <v>393</v>
      </c>
      <c r="C396" t="s">
        <v>144</v>
      </c>
      <c r="D396" t="s">
        <v>953</v>
      </c>
      <c r="E396" s="62">
        <v>2</v>
      </c>
      <c r="F396" s="57">
        <f>SUM($F$3*E396)</f>
        <v>910</v>
      </c>
      <c r="G396" s="57"/>
      <c r="H396" s="58">
        <f>F396+G396</f>
        <v>910</v>
      </c>
      <c r="I396" s="58"/>
    </row>
    <row r="397" spans="1:9" ht="18.75" customHeight="1">
      <c r="A397" t="s">
        <v>118</v>
      </c>
      <c r="B397">
        <v>394</v>
      </c>
      <c r="C397" t="s">
        <v>954</v>
      </c>
      <c r="D397" t="s">
        <v>955</v>
      </c>
      <c r="E397" s="62">
        <v>2</v>
      </c>
      <c r="F397" s="57">
        <f>SUM($F$3*E397)</f>
        <v>910</v>
      </c>
      <c r="G397" s="57"/>
      <c r="H397" s="58">
        <f>F397+G397</f>
        <v>910</v>
      </c>
      <c r="I397" s="58"/>
    </row>
    <row r="398" spans="1:9" ht="18.75" customHeight="1">
      <c r="A398" t="s">
        <v>118</v>
      </c>
      <c r="B398">
        <v>395</v>
      </c>
      <c r="C398" t="s">
        <v>108</v>
      </c>
      <c r="D398" t="s">
        <v>961</v>
      </c>
      <c r="E398" s="62">
        <v>2</v>
      </c>
      <c r="F398" s="57">
        <f>SUM($F$3*E398)</f>
        <v>910</v>
      </c>
      <c r="G398" s="57"/>
      <c r="H398" s="58">
        <f>F398+G398</f>
        <v>910</v>
      </c>
      <c r="I398" s="58"/>
    </row>
    <row r="399" spans="1:9" ht="18.75" customHeight="1">
      <c r="A399" t="s">
        <v>118</v>
      </c>
      <c r="B399">
        <v>396</v>
      </c>
      <c r="C399" t="s">
        <v>166</v>
      </c>
      <c r="D399" t="s">
        <v>966</v>
      </c>
      <c r="E399" s="62">
        <v>2</v>
      </c>
      <c r="F399" s="57">
        <f>SUM($F$3*E399)</f>
        <v>910</v>
      </c>
      <c r="G399" s="57"/>
      <c r="H399" s="58">
        <f>F399+G399</f>
        <v>910</v>
      </c>
      <c r="I399" s="58"/>
    </row>
    <row r="400" spans="1:11" ht="18.75" customHeight="1">
      <c r="A400" t="s">
        <v>118</v>
      </c>
      <c r="B400">
        <v>397</v>
      </c>
      <c r="C400" t="s">
        <v>158</v>
      </c>
      <c r="D400" t="s">
        <v>967</v>
      </c>
      <c r="E400" s="62">
        <v>2</v>
      </c>
      <c r="F400" s="57">
        <f>SUM($F$3*E400)</f>
        <v>910</v>
      </c>
      <c r="G400" s="57"/>
      <c r="H400" s="58">
        <f>F400+G400</f>
        <v>910</v>
      </c>
      <c r="I400" s="58"/>
      <c r="K400" s="10" t="s">
        <v>986</v>
      </c>
    </row>
    <row r="401" spans="1:9" ht="18.75" customHeight="1">
      <c r="A401" t="s">
        <v>118</v>
      </c>
      <c r="B401">
        <v>398</v>
      </c>
      <c r="C401" t="s">
        <v>970</v>
      </c>
      <c r="D401" t="s">
        <v>971</v>
      </c>
      <c r="E401" s="62">
        <v>2</v>
      </c>
      <c r="F401" s="57">
        <f>SUM($F$3*E401)</f>
        <v>910</v>
      </c>
      <c r="G401" s="57"/>
      <c r="H401" s="58">
        <f>F401+G401</f>
        <v>910</v>
      </c>
      <c r="I401" s="58"/>
    </row>
    <row r="402" spans="1:9" ht="18.75" customHeight="1">
      <c r="A402" t="s">
        <v>118</v>
      </c>
      <c r="B402">
        <v>399</v>
      </c>
      <c r="C402" t="s">
        <v>163</v>
      </c>
      <c r="D402" t="s">
        <v>978</v>
      </c>
      <c r="E402" s="62">
        <v>2</v>
      </c>
      <c r="F402" s="57">
        <f>SUM($F$3*E402)</f>
        <v>910</v>
      </c>
      <c r="G402" s="57"/>
      <c r="H402" s="58">
        <f>F402+G402</f>
        <v>910</v>
      </c>
      <c r="I402" s="58"/>
    </row>
    <row r="403" spans="1:11" ht="18.75" customHeight="1">
      <c r="A403" t="s">
        <v>118</v>
      </c>
      <c r="B403">
        <v>400</v>
      </c>
      <c r="C403" t="s">
        <v>159</v>
      </c>
      <c r="D403" t="s">
        <v>979</v>
      </c>
      <c r="E403" s="62">
        <v>1</v>
      </c>
      <c r="F403" s="57">
        <f>SUM($F$3*E403)</f>
        <v>455</v>
      </c>
      <c r="G403" s="57"/>
      <c r="H403" s="58">
        <f>F403+G403</f>
        <v>455</v>
      </c>
      <c r="I403" s="58"/>
      <c r="K403" s="10"/>
    </row>
    <row r="404" spans="1:9" ht="18.75" customHeight="1">
      <c r="A404" t="s">
        <v>118</v>
      </c>
      <c r="B404">
        <v>401</v>
      </c>
      <c r="C404" t="s">
        <v>165</v>
      </c>
      <c r="D404" t="s">
        <v>981</v>
      </c>
      <c r="E404" s="62">
        <v>2</v>
      </c>
      <c r="F404" s="57">
        <f>SUM($F$3*E404)</f>
        <v>910</v>
      </c>
      <c r="G404" s="57"/>
      <c r="H404" s="58">
        <f>F404+G404</f>
        <v>910</v>
      </c>
      <c r="I404" s="58"/>
    </row>
    <row r="405" spans="1:9" ht="18.75" customHeight="1">
      <c r="A405" t="s">
        <v>118</v>
      </c>
      <c r="B405">
        <v>402</v>
      </c>
      <c r="C405" t="s">
        <v>124</v>
      </c>
      <c r="D405" t="s">
        <v>6</v>
      </c>
      <c r="E405" s="62">
        <v>2</v>
      </c>
      <c r="F405" s="57">
        <f>SUM($F$3*E405)</f>
        <v>910</v>
      </c>
      <c r="G405" s="57"/>
      <c r="H405" s="58">
        <f>F405+G405</f>
        <v>910</v>
      </c>
      <c r="I405" s="58"/>
    </row>
    <row r="406" spans="1:9" ht="18.75" customHeight="1">
      <c r="A406" t="s">
        <v>118</v>
      </c>
      <c r="B406">
        <v>403</v>
      </c>
      <c r="C406" t="s">
        <v>255</v>
      </c>
      <c r="D406" t="s">
        <v>256</v>
      </c>
      <c r="E406" s="62">
        <v>3</v>
      </c>
      <c r="F406" s="57">
        <f>SUM($F$3*E406)</f>
        <v>1365</v>
      </c>
      <c r="G406" s="57"/>
      <c r="H406" s="58">
        <f>F406+G406</f>
        <v>1365</v>
      </c>
      <c r="I406" s="58"/>
    </row>
    <row r="407" spans="1:9" ht="18.75" customHeight="1">
      <c r="A407" t="s">
        <v>118</v>
      </c>
      <c r="B407">
        <v>404</v>
      </c>
      <c r="C407" t="s">
        <v>289</v>
      </c>
      <c r="D407" t="s">
        <v>290</v>
      </c>
      <c r="E407" s="62">
        <v>3</v>
      </c>
      <c r="F407" s="57">
        <f>SUM($F$3*E407)</f>
        <v>1365</v>
      </c>
      <c r="G407" s="57"/>
      <c r="H407" s="58">
        <f>F407+G407</f>
        <v>1365</v>
      </c>
      <c r="I407" s="58"/>
    </row>
    <row r="408" spans="1:11" ht="18.75" customHeight="1">
      <c r="A408" t="s">
        <v>118</v>
      </c>
      <c r="B408">
        <v>405</v>
      </c>
      <c r="C408" t="s">
        <v>303</v>
      </c>
      <c r="D408" t="s">
        <v>304</v>
      </c>
      <c r="E408" s="62">
        <v>2</v>
      </c>
      <c r="F408" s="57">
        <f>SUM($F$3*E408)</f>
        <v>910</v>
      </c>
      <c r="G408" s="57"/>
      <c r="H408" s="58">
        <f>F408+G408</f>
        <v>910</v>
      </c>
      <c r="I408" s="58"/>
      <c r="K408" s="10" t="s">
        <v>54</v>
      </c>
    </row>
    <row r="409" spans="1:9" ht="18.75" customHeight="1">
      <c r="A409" t="s">
        <v>118</v>
      </c>
      <c r="B409">
        <v>406</v>
      </c>
      <c r="C409" t="s">
        <v>325</v>
      </c>
      <c r="D409" t="s">
        <v>326</v>
      </c>
      <c r="E409" s="62">
        <v>3</v>
      </c>
      <c r="F409" s="57">
        <f>SUM($F$3*E409)</f>
        <v>1365</v>
      </c>
      <c r="G409" s="57"/>
      <c r="H409" s="58">
        <f>F409+G409</f>
        <v>1365</v>
      </c>
      <c r="I409" s="58"/>
    </row>
    <row r="410" spans="1:11" ht="18.75" customHeight="1">
      <c r="A410" t="s">
        <v>118</v>
      </c>
      <c r="B410">
        <v>407</v>
      </c>
      <c r="C410" t="s">
        <v>514</v>
      </c>
      <c r="D410" t="s">
        <v>515</v>
      </c>
      <c r="E410" s="62">
        <v>2</v>
      </c>
      <c r="F410" s="57">
        <f>SUM($F$3*E410)</f>
        <v>910</v>
      </c>
      <c r="G410" s="57"/>
      <c r="H410" s="58">
        <f>F410+G410</f>
        <v>910</v>
      </c>
      <c r="I410" s="58"/>
      <c r="K410" s="10" t="s">
        <v>55</v>
      </c>
    </row>
    <row r="411" spans="1:9" ht="18.75" customHeight="1">
      <c r="A411" t="s">
        <v>118</v>
      </c>
      <c r="B411">
        <v>408</v>
      </c>
      <c r="C411" t="s">
        <v>546</v>
      </c>
      <c r="D411" t="s">
        <v>547</v>
      </c>
      <c r="E411" s="62">
        <v>3</v>
      </c>
      <c r="F411" s="57">
        <f>SUM($F$3*E411)</f>
        <v>1365</v>
      </c>
      <c r="G411" s="57"/>
      <c r="H411" s="58">
        <f>F411+G411</f>
        <v>1365</v>
      </c>
      <c r="I411" s="58"/>
    </row>
    <row r="412" spans="1:9" ht="18.75" customHeight="1">
      <c r="A412" t="s">
        <v>118</v>
      </c>
      <c r="B412">
        <v>409</v>
      </c>
      <c r="C412" t="s">
        <v>558</v>
      </c>
      <c r="D412" t="s">
        <v>559</v>
      </c>
      <c r="E412" s="62">
        <v>3</v>
      </c>
      <c r="F412" s="57">
        <f>SUM($F$3*E412)</f>
        <v>1365</v>
      </c>
      <c r="G412" s="57"/>
      <c r="H412" s="58">
        <f>F412+G412</f>
        <v>1365</v>
      </c>
      <c r="I412" s="58"/>
    </row>
    <row r="413" spans="1:9" ht="18.75" customHeight="1">
      <c r="A413" t="s">
        <v>118</v>
      </c>
      <c r="B413">
        <v>410</v>
      </c>
      <c r="C413" t="s">
        <v>644</v>
      </c>
      <c r="D413" t="s">
        <v>645</v>
      </c>
      <c r="E413" s="62">
        <v>3</v>
      </c>
      <c r="F413" s="57">
        <f>SUM($F$3*E413)</f>
        <v>1365</v>
      </c>
      <c r="G413" s="57"/>
      <c r="H413" s="58">
        <f>F413+G413</f>
        <v>1365</v>
      </c>
      <c r="I413" s="58"/>
    </row>
    <row r="414" spans="1:9" ht="18.75" customHeight="1">
      <c r="A414" t="s">
        <v>118</v>
      </c>
      <c r="B414">
        <v>411</v>
      </c>
      <c r="C414" t="s">
        <v>717</v>
      </c>
      <c r="D414" t="s">
        <v>718</v>
      </c>
      <c r="E414" s="62">
        <v>3</v>
      </c>
      <c r="F414" s="57">
        <f>SUM($F$3*E414)</f>
        <v>1365</v>
      </c>
      <c r="G414" s="57"/>
      <c r="H414" s="58">
        <f>F414+G414</f>
        <v>1365</v>
      </c>
      <c r="I414" s="58"/>
    </row>
    <row r="415" spans="1:9" ht="18.75" customHeight="1">
      <c r="A415" t="s">
        <v>118</v>
      </c>
      <c r="B415">
        <v>412</v>
      </c>
      <c r="C415" t="s">
        <v>752</v>
      </c>
      <c r="D415" t="s">
        <v>753</v>
      </c>
      <c r="E415" s="62">
        <v>3</v>
      </c>
      <c r="F415" s="57">
        <f>SUM($F$3*E415)</f>
        <v>1365</v>
      </c>
      <c r="G415" s="57"/>
      <c r="H415" s="58">
        <f>F415+G415</f>
        <v>1365</v>
      </c>
      <c r="I415" s="58"/>
    </row>
    <row r="416" spans="1:9" ht="18.75" customHeight="1">
      <c r="A416" t="s">
        <v>118</v>
      </c>
      <c r="B416">
        <v>413</v>
      </c>
      <c r="C416" t="s">
        <v>133</v>
      </c>
      <c r="D416" t="s">
        <v>3</v>
      </c>
      <c r="E416" s="62">
        <v>2</v>
      </c>
      <c r="F416" s="57">
        <f>SUM($F$3*E416)</f>
        <v>910</v>
      </c>
      <c r="G416" s="57"/>
      <c r="H416" s="58">
        <f>F416+G416</f>
        <v>910</v>
      </c>
      <c r="I416" s="58"/>
    </row>
    <row r="417" spans="1:9" ht="18.75" customHeight="1">
      <c r="A417" t="s">
        <v>118</v>
      </c>
      <c r="B417">
        <v>414</v>
      </c>
      <c r="C417" t="s">
        <v>886</v>
      </c>
      <c r="D417" t="s">
        <v>887</v>
      </c>
      <c r="E417" s="62">
        <v>4</v>
      </c>
      <c r="F417" s="57">
        <f>SUM($F$3*E417)</f>
        <v>1820</v>
      </c>
      <c r="G417" s="57"/>
      <c r="H417" s="58">
        <f>F417+G417</f>
        <v>1820</v>
      </c>
      <c r="I417" s="58"/>
    </row>
    <row r="418" spans="1:11" ht="18.75" customHeight="1">
      <c r="A418" t="s">
        <v>118</v>
      </c>
      <c r="B418">
        <v>415</v>
      </c>
      <c r="C418" t="s">
        <v>713</v>
      </c>
      <c r="D418" t="s">
        <v>714</v>
      </c>
      <c r="E418" s="62">
        <v>5</v>
      </c>
      <c r="F418" s="57">
        <f>SUM($F$3*E418)</f>
        <v>2275</v>
      </c>
      <c r="G418" s="57"/>
      <c r="H418" s="58">
        <f>F418+G418</f>
        <v>2275</v>
      </c>
      <c r="I418" s="58"/>
      <c r="K418" s="10" t="s">
        <v>985</v>
      </c>
    </row>
    <row r="419" spans="1:11" s="1" customFormat="1" ht="18.75" customHeight="1">
      <c r="A419" s="1" t="s">
        <v>118</v>
      </c>
      <c r="B419">
        <v>416</v>
      </c>
      <c r="C419" s="1" t="s">
        <v>183</v>
      </c>
      <c r="E419" s="2">
        <v>1</v>
      </c>
      <c r="F419" s="59">
        <f>SUM($F$3*E419)</f>
        <v>455</v>
      </c>
      <c r="G419" s="59"/>
      <c r="H419" s="58">
        <f>F419+G419</f>
        <v>455</v>
      </c>
      <c r="I419" s="58"/>
      <c r="J419" s="10"/>
      <c r="K419" s="10" t="s">
        <v>57</v>
      </c>
    </row>
    <row r="420" spans="1:11" s="1" customFormat="1" ht="18.75" customHeight="1">
      <c r="A420" s="1" t="s">
        <v>118</v>
      </c>
      <c r="B420">
        <v>417</v>
      </c>
      <c r="C420" s="1" t="s">
        <v>184</v>
      </c>
      <c r="E420" s="2">
        <v>1</v>
      </c>
      <c r="F420" s="59">
        <f>SUM($F$3*E420)</f>
        <v>455</v>
      </c>
      <c r="G420" s="59"/>
      <c r="H420" s="58">
        <f>F420+G420</f>
        <v>455</v>
      </c>
      <c r="I420" s="58"/>
      <c r="J420" s="10"/>
      <c r="K420" s="10" t="s">
        <v>57</v>
      </c>
    </row>
    <row r="421" spans="1:11" s="1" customFormat="1" ht="18.75" customHeight="1">
      <c r="A421" s="1" t="s">
        <v>7</v>
      </c>
      <c r="B421">
        <v>418</v>
      </c>
      <c r="C421" s="1" t="s">
        <v>8</v>
      </c>
      <c r="E421" s="2">
        <v>1</v>
      </c>
      <c r="F421" s="59">
        <f>SUM($F$3*E421)</f>
        <v>455</v>
      </c>
      <c r="G421" s="59"/>
      <c r="H421" s="58">
        <f>F421+G421</f>
        <v>455</v>
      </c>
      <c r="I421" s="58"/>
      <c r="J421" s="10"/>
      <c r="K421" s="10"/>
    </row>
    <row r="422" spans="2:11" s="1" customFormat="1" ht="18.75" customHeight="1">
      <c r="B422">
        <v>419</v>
      </c>
      <c r="C422" s="1" t="s">
        <v>9</v>
      </c>
      <c r="E422" s="2">
        <v>1</v>
      </c>
      <c r="F422" s="59">
        <f>SUM($F$3*E422)</f>
        <v>455</v>
      </c>
      <c r="G422" s="59"/>
      <c r="H422" s="58">
        <f>F422+G422</f>
        <v>455</v>
      </c>
      <c r="I422" s="58"/>
      <c r="J422" s="10"/>
      <c r="K422" s="10"/>
    </row>
    <row r="423" spans="2:11" s="1" customFormat="1" ht="18.75" customHeight="1">
      <c r="B423">
        <v>420</v>
      </c>
      <c r="C423" s="1" t="s">
        <v>10</v>
      </c>
      <c r="E423" s="2">
        <v>2</v>
      </c>
      <c r="F423" s="59">
        <f>SUM($F$3*E423)</f>
        <v>910</v>
      </c>
      <c r="G423" s="59"/>
      <c r="H423" s="58">
        <f>F423+G423</f>
        <v>910</v>
      </c>
      <c r="I423" s="58"/>
      <c r="J423" s="10"/>
      <c r="K423" s="10"/>
    </row>
    <row r="424" spans="2:11" s="1" customFormat="1" ht="18.75" customHeight="1">
      <c r="B424">
        <v>421</v>
      </c>
      <c r="C424" s="1" t="s">
        <v>11</v>
      </c>
      <c r="E424" s="2"/>
      <c r="F424" s="59">
        <f>SUM($F$3*E424)</f>
        <v>0</v>
      </c>
      <c r="G424" s="59"/>
      <c r="H424" s="58">
        <f>F424+G424</f>
        <v>0</v>
      </c>
      <c r="I424" s="58"/>
      <c r="J424" s="10"/>
      <c r="K424" s="10" t="s">
        <v>12</v>
      </c>
    </row>
    <row r="425" spans="2:11" s="1" customFormat="1" ht="18.75" customHeight="1">
      <c r="B425">
        <v>422</v>
      </c>
      <c r="C425" s="1" t="s">
        <v>14</v>
      </c>
      <c r="E425" s="2">
        <v>1</v>
      </c>
      <c r="F425" s="59">
        <f>SUM($F$3*E425)</f>
        <v>455</v>
      </c>
      <c r="G425" s="59"/>
      <c r="H425" s="58">
        <f>F425+G425</f>
        <v>455</v>
      </c>
      <c r="I425" s="58"/>
      <c r="J425" s="10"/>
      <c r="K425" s="10"/>
    </row>
    <row r="426" spans="2:11" s="1" customFormat="1" ht="18.75" customHeight="1">
      <c r="B426">
        <v>423</v>
      </c>
      <c r="C426" s="1" t="s">
        <v>15</v>
      </c>
      <c r="E426" s="2">
        <v>1</v>
      </c>
      <c r="F426" s="59">
        <f>SUM($F$3*E426)</f>
        <v>455</v>
      </c>
      <c r="G426" s="59"/>
      <c r="H426" s="58">
        <f>F426+G426</f>
        <v>455</v>
      </c>
      <c r="I426" s="58"/>
      <c r="J426" s="10"/>
      <c r="K426" s="10"/>
    </row>
    <row r="427" spans="2:11" s="1" customFormat="1" ht="18.75" customHeight="1">
      <c r="B427">
        <v>424</v>
      </c>
      <c r="C427" s="1" t="s">
        <v>16</v>
      </c>
      <c r="E427" s="2">
        <v>1</v>
      </c>
      <c r="F427" s="59">
        <f>SUM($F$3*E427)</f>
        <v>455</v>
      </c>
      <c r="G427" s="59"/>
      <c r="H427" s="58">
        <f>F427+G427</f>
        <v>455</v>
      </c>
      <c r="I427" s="58"/>
      <c r="J427" s="10"/>
      <c r="K427" s="10"/>
    </row>
    <row r="428" spans="2:11" s="1" customFormat="1" ht="18.75" customHeight="1">
      <c r="B428">
        <v>425</v>
      </c>
      <c r="C428" s="1" t="s">
        <v>17</v>
      </c>
      <c r="E428" s="2">
        <v>1</v>
      </c>
      <c r="F428" s="59">
        <f>SUM($F$3*E428)</f>
        <v>455</v>
      </c>
      <c r="G428" s="59"/>
      <c r="H428" s="58">
        <f>F428+G428</f>
        <v>455</v>
      </c>
      <c r="I428" s="58"/>
      <c r="J428" s="10"/>
      <c r="K428" s="10"/>
    </row>
    <row r="429" spans="2:11" s="1" customFormat="1" ht="18.75" customHeight="1">
      <c r="B429">
        <v>426</v>
      </c>
      <c r="C429" s="1" t="s">
        <v>18</v>
      </c>
      <c r="E429" s="2">
        <v>1</v>
      </c>
      <c r="F429" s="59">
        <f>SUM($F$3*E429)</f>
        <v>455</v>
      </c>
      <c r="G429" s="59"/>
      <c r="H429" s="58">
        <f>F429+G429</f>
        <v>455</v>
      </c>
      <c r="I429" s="58"/>
      <c r="J429" s="10"/>
      <c r="K429" s="10"/>
    </row>
    <row r="430" spans="2:11" s="1" customFormat="1" ht="18.75" customHeight="1">
      <c r="B430">
        <v>427</v>
      </c>
      <c r="C430" s="1" t="s">
        <v>21</v>
      </c>
      <c r="E430" s="2">
        <v>3</v>
      </c>
      <c r="F430" s="59">
        <f>SUM($F$3*E430)</f>
        <v>1365</v>
      </c>
      <c r="G430" s="59"/>
      <c r="H430" s="58">
        <f>F430+G430</f>
        <v>1365</v>
      </c>
      <c r="I430" s="58"/>
      <c r="J430" s="10"/>
      <c r="K430" s="10"/>
    </row>
    <row r="431" spans="2:11" s="1" customFormat="1" ht="18.75" customHeight="1">
      <c r="B431">
        <v>428</v>
      </c>
      <c r="C431" s="1" t="s">
        <v>22</v>
      </c>
      <c r="E431" s="2"/>
      <c r="F431" s="59">
        <f>SUM($F$3*E431)</f>
        <v>0</v>
      </c>
      <c r="G431" s="59"/>
      <c r="H431" s="58">
        <f>F431+G431</f>
        <v>0</v>
      </c>
      <c r="I431" s="58"/>
      <c r="J431" s="10"/>
      <c r="K431" s="10" t="s">
        <v>23</v>
      </c>
    </row>
    <row r="432" spans="2:11" s="1" customFormat="1" ht="18.75" customHeight="1">
      <c r="B432">
        <v>429</v>
      </c>
      <c r="C432" s="1" t="s">
        <v>24</v>
      </c>
      <c r="E432" s="2"/>
      <c r="F432" s="59">
        <f>SUM($F$3*E432)</f>
        <v>0</v>
      </c>
      <c r="G432" s="59"/>
      <c r="H432" s="58">
        <f>F432+G432</f>
        <v>0</v>
      </c>
      <c r="I432" s="58"/>
      <c r="J432" s="10"/>
      <c r="K432" s="10" t="s">
        <v>25</v>
      </c>
    </row>
    <row r="433" spans="2:11" s="1" customFormat="1" ht="18.75" customHeight="1">
      <c r="B433">
        <v>430</v>
      </c>
      <c r="C433" s="1" t="s">
        <v>28</v>
      </c>
      <c r="E433" s="2">
        <v>1</v>
      </c>
      <c r="F433" s="59">
        <f>SUM($F$3*E433)</f>
        <v>455</v>
      </c>
      <c r="G433" s="59"/>
      <c r="H433" s="58">
        <f>F433+G433</f>
        <v>455</v>
      </c>
      <c r="I433" s="58"/>
      <c r="J433" s="10"/>
      <c r="K433" s="10"/>
    </row>
    <row r="434" spans="2:11" s="1" customFormat="1" ht="18.75" customHeight="1">
      <c r="B434">
        <v>431</v>
      </c>
      <c r="C434" s="1" t="s">
        <v>29</v>
      </c>
      <c r="E434" s="2">
        <v>1</v>
      </c>
      <c r="F434" s="59">
        <f>SUM($F$3*E434)</f>
        <v>455</v>
      </c>
      <c r="G434" s="59"/>
      <c r="H434" s="58">
        <f>F434+G434</f>
        <v>455</v>
      </c>
      <c r="I434" s="58"/>
      <c r="J434" s="10"/>
      <c r="K434" s="10"/>
    </row>
    <row r="435" spans="2:11" s="1" customFormat="1" ht="18.75" customHeight="1">
      <c r="B435">
        <v>432</v>
      </c>
      <c r="C435" s="1" t="s">
        <v>30</v>
      </c>
      <c r="E435" s="2">
        <v>1</v>
      </c>
      <c r="F435" s="59">
        <f>SUM($F$3*E435)</f>
        <v>455</v>
      </c>
      <c r="G435" s="59"/>
      <c r="H435" s="58">
        <f>F435+G435</f>
        <v>455</v>
      </c>
      <c r="I435" s="58"/>
      <c r="J435" s="10"/>
      <c r="K435" s="10"/>
    </row>
    <row r="436" spans="2:11" s="1" customFormat="1" ht="18.75" customHeight="1">
      <c r="B436">
        <v>433</v>
      </c>
      <c r="C436" s="1" t="s">
        <v>32</v>
      </c>
      <c r="E436" s="2">
        <v>2</v>
      </c>
      <c r="F436" s="59">
        <f>SUM($F$3*E436)</f>
        <v>910</v>
      </c>
      <c r="G436" s="59"/>
      <c r="H436" s="58">
        <f>F436+G436</f>
        <v>910</v>
      </c>
      <c r="I436" s="58"/>
      <c r="J436" s="10"/>
      <c r="K436" s="10"/>
    </row>
    <row r="437" spans="2:11" s="1" customFormat="1" ht="18.75" customHeight="1">
      <c r="B437">
        <v>434</v>
      </c>
      <c r="C437" s="1" t="s">
        <v>33</v>
      </c>
      <c r="E437" s="2"/>
      <c r="F437" s="59">
        <f>SUM($F$3*E437)</f>
        <v>0</v>
      </c>
      <c r="G437" s="59"/>
      <c r="H437" s="58">
        <f>F437+G437</f>
        <v>0</v>
      </c>
      <c r="I437" s="58"/>
      <c r="J437" s="10"/>
      <c r="K437" s="10" t="s">
        <v>34</v>
      </c>
    </row>
    <row r="438" spans="2:11" s="1" customFormat="1" ht="18.75" customHeight="1">
      <c r="B438">
        <v>435</v>
      </c>
      <c r="C438" s="1" t="s">
        <v>35</v>
      </c>
      <c r="E438" s="2">
        <v>1</v>
      </c>
      <c r="F438" s="59">
        <f>SUM($F$3*E438)</f>
        <v>455</v>
      </c>
      <c r="G438" s="59"/>
      <c r="H438" s="58">
        <f>F438+G438</f>
        <v>455</v>
      </c>
      <c r="I438" s="58"/>
      <c r="J438" s="10"/>
      <c r="K438" s="10"/>
    </row>
    <row r="439" spans="2:11" s="1" customFormat="1" ht="18.75" customHeight="1">
      <c r="B439">
        <v>436</v>
      </c>
      <c r="C439" s="1" t="s">
        <v>36</v>
      </c>
      <c r="E439" s="2">
        <v>1</v>
      </c>
      <c r="F439" s="59">
        <f>SUM($F$3*E439)</f>
        <v>455</v>
      </c>
      <c r="G439" s="59"/>
      <c r="H439" s="58">
        <f>F439+G439</f>
        <v>455</v>
      </c>
      <c r="I439" s="58"/>
      <c r="J439" s="10"/>
      <c r="K439" s="10"/>
    </row>
    <row r="440" spans="2:11" s="1" customFormat="1" ht="18.75" customHeight="1">
      <c r="B440">
        <v>437</v>
      </c>
      <c r="C440" s="1" t="s">
        <v>37</v>
      </c>
      <c r="E440" s="2">
        <v>1</v>
      </c>
      <c r="F440" s="59">
        <f>SUM($F$3*E440)</f>
        <v>455</v>
      </c>
      <c r="G440" s="59"/>
      <c r="H440" s="58">
        <f>F440+G440</f>
        <v>455</v>
      </c>
      <c r="I440" s="58"/>
      <c r="J440" s="10"/>
      <c r="K440" s="10"/>
    </row>
    <row r="441" spans="2:11" s="1" customFormat="1" ht="18.75" customHeight="1">
      <c r="B441">
        <v>438</v>
      </c>
      <c r="C441" s="1" t="s">
        <v>38</v>
      </c>
      <c r="E441" s="2">
        <v>1</v>
      </c>
      <c r="F441" s="59">
        <f>SUM($F$3*E441)</f>
        <v>455</v>
      </c>
      <c r="G441" s="59"/>
      <c r="H441" s="58">
        <f>F441+G441</f>
        <v>455</v>
      </c>
      <c r="I441" s="58"/>
      <c r="J441" s="10"/>
      <c r="K441" s="10"/>
    </row>
    <row r="442" spans="2:11" s="1" customFormat="1" ht="18.75" customHeight="1">
      <c r="B442">
        <v>439</v>
      </c>
      <c r="C442" s="1" t="s">
        <v>39</v>
      </c>
      <c r="E442" s="2">
        <v>1</v>
      </c>
      <c r="F442" s="59">
        <f>SUM($F$3*E442)</f>
        <v>455</v>
      </c>
      <c r="G442" s="59"/>
      <c r="H442" s="58">
        <f>F442+G442</f>
        <v>455</v>
      </c>
      <c r="I442" s="58"/>
      <c r="J442" s="10"/>
      <c r="K442" s="10"/>
    </row>
    <row r="443" spans="2:11" s="1" customFormat="1" ht="18.75" customHeight="1">
      <c r="B443">
        <v>440</v>
      </c>
      <c r="C443" s="1" t="s">
        <v>40</v>
      </c>
      <c r="E443" s="2">
        <v>4</v>
      </c>
      <c r="F443" s="59">
        <f>SUM($F$3*E443)</f>
        <v>1820</v>
      </c>
      <c r="G443" s="59"/>
      <c r="H443" s="58">
        <f>F443+G443</f>
        <v>1820</v>
      </c>
      <c r="I443" s="58"/>
      <c r="J443" s="10"/>
      <c r="K443" s="10"/>
    </row>
    <row r="444" spans="2:11" s="1" customFormat="1" ht="18.75" customHeight="1">
      <c r="B444">
        <v>441</v>
      </c>
      <c r="C444" s="1" t="s">
        <v>41</v>
      </c>
      <c r="E444" s="2"/>
      <c r="F444" s="59">
        <f>SUM($F$3*E444)</f>
        <v>0</v>
      </c>
      <c r="G444" s="59"/>
      <c r="H444" s="58">
        <f>F444+G444</f>
        <v>0</v>
      </c>
      <c r="I444" s="58"/>
      <c r="J444" s="10"/>
      <c r="K444" s="10" t="s">
        <v>42</v>
      </c>
    </row>
    <row r="445" spans="2:11" s="1" customFormat="1" ht="18.75" customHeight="1">
      <c r="B445">
        <v>442</v>
      </c>
      <c r="C445" s="1" t="s">
        <v>43</v>
      </c>
      <c r="E445" s="2"/>
      <c r="F445" s="59">
        <f>SUM($F$3*E445)</f>
        <v>0</v>
      </c>
      <c r="G445" s="59"/>
      <c r="H445" s="58">
        <f>F445+G445</f>
        <v>0</v>
      </c>
      <c r="I445" s="58"/>
      <c r="J445" s="10"/>
      <c r="K445" s="10" t="s">
        <v>44</v>
      </c>
    </row>
    <row r="446" spans="2:11" s="1" customFormat="1" ht="18.75" customHeight="1">
      <c r="B446">
        <v>443</v>
      </c>
      <c r="C446" s="1" t="s">
        <v>45</v>
      </c>
      <c r="E446" s="2"/>
      <c r="F446" s="59">
        <f aca="true" t="shared" si="2" ref="F446:F509">SUM($F$3*E446)</f>
        <v>0</v>
      </c>
      <c r="G446" s="59"/>
      <c r="H446" s="58">
        <f aca="true" t="shared" si="3" ref="H446:H509">F446+G446</f>
        <v>0</v>
      </c>
      <c r="I446" s="58"/>
      <c r="J446" s="10"/>
      <c r="K446" s="10" t="s">
        <v>46</v>
      </c>
    </row>
    <row r="447" spans="2:11" s="1" customFormat="1" ht="18.75" customHeight="1">
      <c r="B447">
        <v>444</v>
      </c>
      <c r="C447" s="1" t="s">
        <v>47</v>
      </c>
      <c r="E447" s="2">
        <v>1</v>
      </c>
      <c r="F447" s="59">
        <f t="shared" si="2"/>
        <v>455</v>
      </c>
      <c r="G447" s="59"/>
      <c r="H447" s="58">
        <f t="shared" si="3"/>
        <v>455</v>
      </c>
      <c r="I447" s="58"/>
      <c r="J447" s="10"/>
      <c r="K447" s="10"/>
    </row>
    <row r="448" spans="2:11" s="1" customFormat="1" ht="18.75" customHeight="1">
      <c r="B448">
        <v>445</v>
      </c>
      <c r="C448" s="1" t="s">
        <v>48</v>
      </c>
      <c r="E448" s="2">
        <v>1</v>
      </c>
      <c r="F448" s="59">
        <f t="shared" si="2"/>
        <v>455</v>
      </c>
      <c r="G448" s="59"/>
      <c r="H448" s="58">
        <f t="shared" si="3"/>
        <v>455</v>
      </c>
      <c r="I448" s="58"/>
      <c r="J448" s="10"/>
      <c r="K448" s="10"/>
    </row>
    <row r="449" spans="2:11" s="1" customFormat="1" ht="18.75" customHeight="1">
      <c r="B449">
        <v>446</v>
      </c>
      <c r="C449" s="1" t="s">
        <v>49</v>
      </c>
      <c r="E449" s="2">
        <v>1</v>
      </c>
      <c r="F449" s="59">
        <f t="shared" si="2"/>
        <v>455</v>
      </c>
      <c r="G449" s="59"/>
      <c r="H449" s="58">
        <f t="shared" si="3"/>
        <v>455</v>
      </c>
      <c r="I449" s="58"/>
      <c r="J449" s="10"/>
      <c r="K449" s="10"/>
    </row>
    <row r="450" spans="2:11" s="1" customFormat="1" ht="18.75" customHeight="1">
      <c r="B450">
        <v>447</v>
      </c>
      <c r="C450" s="1" t="s">
        <v>50</v>
      </c>
      <c r="E450" s="2">
        <v>1</v>
      </c>
      <c r="F450" s="59">
        <f t="shared" si="2"/>
        <v>455</v>
      </c>
      <c r="G450" s="59"/>
      <c r="H450" s="58">
        <f t="shared" si="3"/>
        <v>455</v>
      </c>
      <c r="I450" s="58"/>
      <c r="J450" s="10"/>
      <c r="K450" s="10"/>
    </row>
    <row r="451" spans="2:11" s="1" customFormat="1" ht="18.75" customHeight="1">
      <c r="B451">
        <v>448</v>
      </c>
      <c r="C451" s="1" t="s">
        <v>51</v>
      </c>
      <c r="E451" s="2">
        <v>2</v>
      </c>
      <c r="F451" s="59">
        <f t="shared" si="2"/>
        <v>910</v>
      </c>
      <c r="G451" s="59"/>
      <c r="H451" s="58">
        <f t="shared" si="3"/>
        <v>910</v>
      </c>
      <c r="I451" s="58"/>
      <c r="J451" s="10"/>
      <c r="K451" s="10"/>
    </row>
    <row r="452" spans="2:11" s="1" customFormat="1" ht="18.75" customHeight="1">
      <c r="B452">
        <v>449</v>
      </c>
      <c r="C452" s="1" t="s">
        <v>52</v>
      </c>
      <c r="E452" s="2"/>
      <c r="F452" s="59">
        <f t="shared" si="2"/>
        <v>0</v>
      </c>
      <c r="G452" s="59"/>
      <c r="H452" s="58">
        <f t="shared" si="3"/>
        <v>0</v>
      </c>
      <c r="I452" s="58"/>
      <c r="J452" s="10"/>
      <c r="K452" s="10" t="s">
        <v>53</v>
      </c>
    </row>
    <row r="453" spans="2:11" s="1" customFormat="1" ht="18.75" customHeight="1">
      <c r="B453">
        <v>450</v>
      </c>
      <c r="C453" s="1" t="s">
        <v>62</v>
      </c>
      <c r="E453" s="2">
        <v>1</v>
      </c>
      <c r="F453" s="59">
        <f t="shared" si="2"/>
        <v>455</v>
      </c>
      <c r="G453" s="59"/>
      <c r="H453" s="58">
        <f t="shared" si="3"/>
        <v>455</v>
      </c>
      <c r="I453" s="58"/>
      <c r="J453" s="10" t="s">
        <v>81</v>
      </c>
      <c r="K453" s="10" t="s">
        <v>67</v>
      </c>
    </row>
    <row r="454" spans="1:11" s="1" customFormat="1" ht="18.75" customHeight="1">
      <c r="A454" s="1" t="s">
        <v>987</v>
      </c>
      <c r="B454">
        <v>451</v>
      </c>
      <c r="C454" s="1" t="s">
        <v>989</v>
      </c>
      <c r="E454" s="2">
        <v>1</v>
      </c>
      <c r="F454" s="59">
        <f t="shared" si="2"/>
        <v>455</v>
      </c>
      <c r="G454" s="59"/>
      <c r="H454" s="58">
        <f t="shared" si="3"/>
        <v>455</v>
      </c>
      <c r="I454" s="58"/>
      <c r="J454" s="10" t="s">
        <v>81</v>
      </c>
      <c r="K454" s="10"/>
    </row>
    <row r="455" spans="2:11" s="1" customFormat="1" ht="18.75" customHeight="1">
      <c r="B455">
        <v>452</v>
      </c>
      <c r="C455" s="1" t="s">
        <v>990</v>
      </c>
      <c r="E455" s="2">
        <v>3</v>
      </c>
      <c r="F455" s="59">
        <f t="shared" si="2"/>
        <v>1365</v>
      </c>
      <c r="G455" s="59"/>
      <c r="H455" s="58">
        <f t="shared" si="3"/>
        <v>1365</v>
      </c>
      <c r="I455" s="58"/>
      <c r="J455" s="10" t="s">
        <v>81</v>
      </c>
      <c r="K455" s="10"/>
    </row>
    <row r="456" spans="2:11" s="1" customFormat="1" ht="18.75" customHeight="1">
      <c r="B456">
        <v>453</v>
      </c>
      <c r="C456" s="1" t="s">
        <v>991</v>
      </c>
      <c r="E456" s="2"/>
      <c r="F456" s="59">
        <f t="shared" si="2"/>
        <v>0</v>
      </c>
      <c r="G456" s="59"/>
      <c r="H456" s="58">
        <f t="shared" si="3"/>
        <v>0</v>
      </c>
      <c r="I456" s="58"/>
      <c r="J456" s="10" t="s">
        <v>81</v>
      </c>
      <c r="K456" s="10" t="s">
        <v>992</v>
      </c>
    </row>
    <row r="457" spans="2:11" s="1" customFormat="1" ht="18.75" customHeight="1">
      <c r="B457">
        <v>454</v>
      </c>
      <c r="C457" s="1" t="s">
        <v>993</v>
      </c>
      <c r="E457" s="2"/>
      <c r="F457" s="59">
        <f t="shared" si="2"/>
        <v>0</v>
      </c>
      <c r="G457" s="59"/>
      <c r="H457" s="58">
        <f t="shared" si="3"/>
        <v>0</v>
      </c>
      <c r="I457" s="58"/>
      <c r="J457" s="10" t="s">
        <v>81</v>
      </c>
      <c r="K457" s="10" t="s">
        <v>994</v>
      </c>
    </row>
    <row r="458" spans="2:11" s="1" customFormat="1" ht="18.75" customHeight="1">
      <c r="B458">
        <v>455</v>
      </c>
      <c r="C458" s="1" t="s">
        <v>995</v>
      </c>
      <c r="E458" s="2">
        <v>1</v>
      </c>
      <c r="F458" s="59">
        <f t="shared" si="2"/>
        <v>455</v>
      </c>
      <c r="G458" s="59"/>
      <c r="H458" s="58">
        <f t="shared" si="3"/>
        <v>455</v>
      </c>
      <c r="I458" s="58"/>
      <c r="J458" s="10" t="s">
        <v>81</v>
      </c>
      <c r="K458" s="10"/>
    </row>
    <row r="459" spans="2:11" s="1" customFormat="1" ht="18.75" customHeight="1">
      <c r="B459">
        <v>456</v>
      </c>
      <c r="C459" s="1" t="s">
        <v>996</v>
      </c>
      <c r="E459" s="2">
        <v>1</v>
      </c>
      <c r="F459" s="59">
        <f t="shared" si="2"/>
        <v>455</v>
      </c>
      <c r="G459" s="59"/>
      <c r="H459" s="58">
        <f t="shared" si="3"/>
        <v>455</v>
      </c>
      <c r="I459" s="58"/>
      <c r="J459" s="10" t="s">
        <v>81</v>
      </c>
      <c r="K459" s="10"/>
    </row>
    <row r="460" spans="2:11" s="1" customFormat="1" ht="18.75" customHeight="1">
      <c r="B460">
        <v>457</v>
      </c>
      <c r="C460" s="1" t="s">
        <v>997</v>
      </c>
      <c r="E460" s="2">
        <v>1</v>
      </c>
      <c r="F460" s="59">
        <f t="shared" si="2"/>
        <v>455</v>
      </c>
      <c r="G460" s="59"/>
      <c r="H460" s="58">
        <f t="shared" si="3"/>
        <v>455</v>
      </c>
      <c r="I460" s="58"/>
      <c r="J460" s="10" t="s">
        <v>81</v>
      </c>
      <c r="K460" s="10"/>
    </row>
    <row r="461" spans="2:11" s="1" customFormat="1" ht="18.75" customHeight="1">
      <c r="B461">
        <v>458</v>
      </c>
      <c r="C461" s="1" t="s">
        <v>998</v>
      </c>
      <c r="E461" s="2">
        <v>1</v>
      </c>
      <c r="F461" s="59">
        <f t="shared" si="2"/>
        <v>455</v>
      </c>
      <c r="G461" s="59"/>
      <c r="H461" s="58">
        <f t="shared" si="3"/>
        <v>455</v>
      </c>
      <c r="I461" s="58"/>
      <c r="J461" s="10" t="s">
        <v>81</v>
      </c>
      <c r="K461" s="10"/>
    </row>
    <row r="462" spans="2:11" s="1" customFormat="1" ht="18.75" customHeight="1">
      <c r="B462">
        <v>459</v>
      </c>
      <c r="C462" s="1" t="s">
        <v>999</v>
      </c>
      <c r="E462" s="2">
        <v>1</v>
      </c>
      <c r="F462" s="59">
        <f t="shared" si="2"/>
        <v>455</v>
      </c>
      <c r="G462" s="59"/>
      <c r="H462" s="58">
        <f t="shared" si="3"/>
        <v>455</v>
      </c>
      <c r="I462" s="58"/>
      <c r="J462" s="10" t="s">
        <v>81</v>
      </c>
      <c r="K462" s="10"/>
    </row>
    <row r="463" spans="2:11" s="1" customFormat="1" ht="18.75" customHeight="1">
      <c r="B463">
        <v>460</v>
      </c>
      <c r="C463" s="1" t="s">
        <v>1000</v>
      </c>
      <c r="E463" s="2">
        <v>1</v>
      </c>
      <c r="F463" s="59">
        <f t="shared" si="2"/>
        <v>455</v>
      </c>
      <c r="G463" s="59"/>
      <c r="H463" s="58">
        <f t="shared" si="3"/>
        <v>455</v>
      </c>
      <c r="I463" s="58"/>
      <c r="J463" s="10" t="s">
        <v>81</v>
      </c>
      <c r="K463" s="10"/>
    </row>
    <row r="464" spans="2:11" s="1" customFormat="1" ht="18.75" customHeight="1">
      <c r="B464">
        <v>461</v>
      </c>
      <c r="C464" s="1" t="s">
        <v>1001</v>
      </c>
      <c r="E464" s="2">
        <v>2</v>
      </c>
      <c r="F464" s="59">
        <f t="shared" si="2"/>
        <v>910</v>
      </c>
      <c r="G464" s="59"/>
      <c r="H464" s="58">
        <f t="shared" si="3"/>
        <v>910</v>
      </c>
      <c r="I464" s="58"/>
      <c r="J464" s="10" t="s">
        <v>81</v>
      </c>
      <c r="K464" s="10"/>
    </row>
    <row r="465" spans="2:11" s="1" customFormat="1" ht="18.75" customHeight="1">
      <c r="B465">
        <v>462</v>
      </c>
      <c r="C465" s="1" t="s">
        <v>1002</v>
      </c>
      <c r="E465" s="2"/>
      <c r="F465" s="59">
        <f t="shared" si="2"/>
        <v>0</v>
      </c>
      <c r="G465" s="59"/>
      <c r="H465" s="58">
        <f t="shared" si="3"/>
        <v>0</v>
      </c>
      <c r="I465" s="58"/>
      <c r="J465" s="10" t="s">
        <v>81</v>
      </c>
      <c r="K465" s="10" t="s">
        <v>1003</v>
      </c>
    </row>
    <row r="466" spans="2:11" s="1" customFormat="1" ht="18.75" customHeight="1">
      <c r="B466">
        <v>463</v>
      </c>
      <c r="C466" s="1" t="s">
        <v>1004</v>
      </c>
      <c r="E466" s="2">
        <v>1</v>
      </c>
      <c r="F466" s="59">
        <f t="shared" si="2"/>
        <v>455</v>
      </c>
      <c r="G466" s="59"/>
      <c r="H466" s="58">
        <f t="shared" si="3"/>
        <v>455</v>
      </c>
      <c r="I466" s="58"/>
      <c r="J466" s="10" t="s">
        <v>81</v>
      </c>
      <c r="K466" s="10"/>
    </row>
    <row r="467" spans="2:11" s="1" customFormat="1" ht="18.75" customHeight="1">
      <c r="B467">
        <v>464</v>
      </c>
      <c r="C467" s="1" t="s">
        <v>1005</v>
      </c>
      <c r="E467" s="2">
        <v>1</v>
      </c>
      <c r="F467" s="59">
        <f t="shared" si="2"/>
        <v>455</v>
      </c>
      <c r="G467" s="59"/>
      <c r="H467" s="58">
        <f t="shared" si="3"/>
        <v>455</v>
      </c>
      <c r="I467" s="58"/>
      <c r="J467" s="10" t="s">
        <v>81</v>
      </c>
      <c r="K467" s="10"/>
    </row>
    <row r="468" spans="2:11" s="1" customFormat="1" ht="18.75" customHeight="1">
      <c r="B468">
        <v>465</v>
      </c>
      <c r="C468" s="1" t="s">
        <v>1006</v>
      </c>
      <c r="E468" s="2">
        <v>2</v>
      </c>
      <c r="F468" s="59">
        <f t="shared" si="2"/>
        <v>910</v>
      </c>
      <c r="G468" s="59"/>
      <c r="H468" s="58">
        <f t="shared" si="3"/>
        <v>910</v>
      </c>
      <c r="I468" s="58"/>
      <c r="J468" s="10" t="s">
        <v>81</v>
      </c>
      <c r="K468" s="10"/>
    </row>
    <row r="469" spans="2:11" s="1" customFormat="1" ht="18.75" customHeight="1">
      <c r="B469">
        <v>466</v>
      </c>
      <c r="C469" s="1" t="s">
        <v>1007</v>
      </c>
      <c r="E469" s="2"/>
      <c r="F469" s="59">
        <f t="shared" si="2"/>
        <v>0</v>
      </c>
      <c r="G469" s="59"/>
      <c r="H469" s="58">
        <f t="shared" si="3"/>
        <v>0</v>
      </c>
      <c r="I469" s="58"/>
      <c r="J469" s="10" t="s">
        <v>81</v>
      </c>
      <c r="K469" s="10" t="s">
        <v>1008</v>
      </c>
    </row>
    <row r="470" spans="2:11" s="1" customFormat="1" ht="18.75" customHeight="1">
      <c r="B470">
        <v>467</v>
      </c>
      <c r="C470" s="1" t="s">
        <v>1009</v>
      </c>
      <c r="E470" s="2">
        <v>1</v>
      </c>
      <c r="F470" s="59">
        <f t="shared" si="2"/>
        <v>455</v>
      </c>
      <c r="G470" s="59"/>
      <c r="H470" s="58">
        <f t="shared" si="3"/>
        <v>455</v>
      </c>
      <c r="I470" s="58"/>
      <c r="J470" s="10" t="s">
        <v>81</v>
      </c>
      <c r="K470" s="10"/>
    </row>
    <row r="471" spans="2:11" s="1" customFormat="1" ht="18.75" customHeight="1">
      <c r="B471">
        <v>468</v>
      </c>
      <c r="C471" s="1" t="s">
        <v>1010</v>
      </c>
      <c r="E471" s="2">
        <v>2</v>
      </c>
      <c r="F471" s="59">
        <f t="shared" si="2"/>
        <v>910</v>
      </c>
      <c r="G471" s="59"/>
      <c r="H471" s="58">
        <f t="shared" si="3"/>
        <v>910</v>
      </c>
      <c r="I471" s="58"/>
      <c r="J471" s="10" t="s">
        <v>81</v>
      </c>
      <c r="K471" s="10"/>
    </row>
    <row r="472" spans="2:11" s="1" customFormat="1" ht="18.75" customHeight="1">
      <c r="B472">
        <v>469</v>
      </c>
      <c r="C472" s="1" t="s">
        <v>1011</v>
      </c>
      <c r="E472" s="2"/>
      <c r="F472" s="59">
        <f t="shared" si="2"/>
        <v>0</v>
      </c>
      <c r="G472" s="59"/>
      <c r="H472" s="58">
        <f t="shared" si="3"/>
        <v>0</v>
      </c>
      <c r="I472" s="58"/>
      <c r="J472" s="10" t="s">
        <v>81</v>
      </c>
      <c r="K472" s="10" t="s">
        <v>1012</v>
      </c>
    </row>
    <row r="473" spans="2:11" s="1" customFormat="1" ht="18.75" customHeight="1">
      <c r="B473">
        <v>470</v>
      </c>
      <c r="C473" s="1" t="s">
        <v>1013</v>
      </c>
      <c r="E473" s="2">
        <v>1</v>
      </c>
      <c r="F473" s="59">
        <f t="shared" si="2"/>
        <v>455</v>
      </c>
      <c r="G473" s="59"/>
      <c r="H473" s="58">
        <f t="shared" si="3"/>
        <v>455</v>
      </c>
      <c r="I473" s="58"/>
      <c r="J473" s="10" t="s">
        <v>81</v>
      </c>
      <c r="K473" s="10"/>
    </row>
    <row r="474" spans="2:11" s="1" customFormat="1" ht="18.75" customHeight="1">
      <c r="B474">
        <v>471</v>
      </c>
      <c r="C474" s="1" t="s">
        <v>1014</v>
      </c>
      <c r="E474" s="2">
        <v>2</v>
      </c>
      <c r="F474" s="59">
        <f t="shared" si="2"/>
        <v>910</v>
      </c>
      <c r="G474" s="59"/>
      <c r="H474" s="58">
        <f t="shared" si="3"/>
        <v>910</v>
      </c>
      <c r="I474" s="58"/>
      <c r="J474" s="10" t="s">
        <v>81</v>
      </c>
      <c r="K474" s="10"/>
    </row>
    <row r="475" spans="2:11" s="1" customFormat="1" ht="18.75" customHeight="1">
      <c r="B475">
        <v>472</v>
      </c>
      <c r="C475" s="1" t="s">
        <v>1015</v>
      </c>
      <c r="E475" s="2"/>
      <c r="F475" s="59">
        <f t="shared" si="2"/>
        <v>0</v>
      </c>
      <c r="G475" s="59"/>
      <c r="H475" s="58">
        <f t="shared" si="3"/>
        <v>0</v>
      </c>
      <c r="I475" s="58"/>
      <c r="J475" s="10" t="s">
        <v>81</v>
      </c>
      <c r="K475" s="10" t="s">
        <v>1016</v>
      </c>
    </row>
    <row r="476" spans="2:11" s="1" customFormat="1" ht="18.75" customHeight="1">
      <c r="B476">
        <v>473</v>
      </c>
      <c r="C476" s="1" t="s">
        <v>1017</v>
      </c>
      <c r="E476" s="2">
        <v>1</v>
      </c>
      <c r="F476" s="59">
        <f t="shared" si="2"/>
        <v>455</v>
      </c>
      <c r="G476" s="59"/>
      <c r="H476" s="58">
        <f t="shared" si="3"/>
        <v>455</v>
      </c>
      <c r="I476" s="58"/>
      <c r="J476" s="10" t="s">
        <v>81</v>
      </c>
      <c r="K476" s="10"/>
    </row>
    <row r="477" spans="2:11" s="1" customFormat="1" ht="18.75" customHeight="1">
      <c r="B477">
        <v>474</v>
      </c>
      <c r="C477" s="1" t="s">
        <v>1018</v>
      </c>
      <c r="E477" s="2">
        <v>2</v>
      </c>
      <c r="F477" s="59">
        <f t="shared" si="2"/>
        <v>910</v>
      </c>
      <c r="G477" s="59"/>
      <c r="H477" s="58">
        <f t="shared" si="3"/>
        <v>910</v>
      </c>
      <c r="I477" s="58"/>
      <c r="J477" s="10" t="s">
        <v>81</v>
      </c>
      <c r="K477" s="10"/>
    </row>
    <row r="478" spans="2:11" s="1" customFormat="1" ht="18.75" customHeight="1">
      <c r="B478">
        <v>475</v>
      </c>
      <c r="C478" s="1" t="s">
        <v>1019</v>
      </c>
      <c r="E478" s="2"/>
      <c r="F478" s="59">
        <f t="shared" si="2"/>
        <v>0</v>
      </c>
      <c r="G478" s="59"/>
      <c r="H478" s="58">
        <f t="shared" si="3"/>
        <v>0</v>
      </c>
      <c r="I478" s="58"/>
      <c r="J478" s="10" t="s">
        <v>81</v>
      </c>
      <c r="K478" s="10" t="s">
        <v>1020</v>
      </c>
    </row>
    <row r="479" spans="2:11" s="1" customFormat="1" ht="18.75" customHeight="1">
      <c r="B479">
        <v>476</v>
      </c>
      <c r="C479" s="1" t="s">
        <v>1021</v>
      </c>
      <c r="E479" s="2">
        <v>2</v>
      </c>
      <c r="F479" s="59">
        <f t="shared" si="2"/>
        <v>910</v>
      </c>
      <c r="G479" s="59"/>
      <c r="H479" s="58">
        <f t="shared" si="3"/>
        <v>910</v>
      </c>
      <c r="I479" s="58"/>
      <c r="J479" s="10" t="s">
        <v>81</v>
      </c>
      <c r="K479" s="10"/>
    </row>
    <row r="480" spans="2:11" s="1" customFormat="1" ht="18.75" customHeight="1">
      <c r="B480">
        <v>477</v>
      </c>
      <c r="C480" s="1" t="s">
        <v>1022</v>
      </c>
      <c r="E480" s="2"/>
      <c r="F480" s="59">
        <f t="shared" si="2"/>
        <v>0</v>
      </c>
      <c r="G480" s="59"/>
      <c r="H480" s="58">
        <f t="shared" si="3"/>
        <v>0</v>
      </c>
      <c r="I480" s="58"/>
      <c r="J480" s="10" t="s">
        <v>81</v>
      </c>
      <c r="K480" s="10" t="s">
        <v>1023</v>
      </c>
    </row>
    <row r="481" spans="2:11" s="1" customFormat="1" ht="18.75" customHeight="1">
      <c r="B481">
        <v>478</v>
      </c>
      <c r="C481" s="1" t="s">
        <v>1024</v>
      </c>
      <c r="E481" s="2">
        <v>2</v>
      </c>
      <c r="F481" s="59">
        <f t="shared" si="2"/>
        <v>910</v>
      </c>
      <c r="G481" s="59"/>
      <c r="H481" s="58">
        <f t="shared" si="3"/>
        <v>910</v>
      </c>
      <c r="I481" s="58"/>
      <c r="J481" s="10" t="s">
        <v>81</v>
      </c>
      <c r="K481" s="10"/>
    </row>
    <row r="482" spans="2:11" s="1" customFormat="1" ht="18.75" customHeight="1">
      <c r="B482">
        <v>479</v>
      </c>
      <c r="C482" s="1" t="s">
        <v>1025</v>
      </c>
      <c r="E482" s="2"/>
      <c r="F482" s="59">
        <f t="shared" si="2"/>
        <v>0</v>
      </c>
      <c r="G482" s="59"/>
      <c r="H482" s="58">
        <f t="shared" si="3"/>
        <v>0</v>
      </c>
      <c r="I482" s="58"/>
      <c r="J482" s="10" t="s">
        <v>81</v>
      </c>
      <c r="K482" s="10" t="s">
        <v>1026</v>
      </c>
    </row>
    <row r="483" spans="2:11" s="1" customFormat="1" ht="18.75" customHeight="1">
      <c r="B483">
        <v>480</v>
      </c>
      <c r="C483" s="1" t="s">
        <v>1027</v>
      </c>
      <c r="E483" s="2">
        <v>1</v>
      </c>
      <c r="F483" s="59">
        <f t="shared" si="2"/>
        <v>455</v>
      </c>
      <c r="G483" s="59"/>
      <c r="H483" s="58">
        <f t="shared" si="3"/>
        <v>455</v>
      </c>
      <c r="I483" s="58"/>
      <c r="J483" s="10" t="s">
        <v>81</v>
      </c>
      <c r="K483" s="10"/>
    </row>
    <row r="484" spans="2:11" s="1" customFormat="1" ht="18.75" customHeight="1">
      <c r="B484">
        <v>481</v>
      </c>
      <c r="C484" s="1" t="s">
        <v>1028</v>
      </c>
      <c r="E484" s="2">
        <v>2</v>
      </c>
      <c r="F484" s="59">
        <f t="shared" si="2"/>
        <v>910</v>
      </c>
      <c r="G484" s="59"/>
      <c r="H484" s="58">
        <f t="shared" si="3"/>
        <v>910</v>
      </c>
      <c r="I484" s="58"/>
      <c r="J484" s="10" t="s">
        <v>81</v>
      </c>
      <c r="K484" s="10"/>
    </row>
    <row r="485" spans="2:11" s="1" customFormat="1" ht="18.75" customHeight="1">
      <c r="B485">
        <v>482</v>
      </c>
      <c r="C485" s="1" t="s">
        <v>1029</v>
      </c>
      <c r="E485" s="2"/>
      <c r="F485" s="59">
        <f t="shared" si="2"/>
        <v>0</v>
      </c>
      <c r="G485" s="59"/>
      <c r="H485" s="58">
        <f t="shared" si="3"/>
        <v>0</v>
      </c>
      <c r="I485" s="58"/>
      <c r="J485" s="10" t="s">
        <v>81</v>
      </c>
      <c r="K485" s="10" t="s">
        <v>1030</v>
      </c>
    </row>
    <row r="486" spans="2:11" s="1" customFormat="1" ht="18.75" customHeight="1">
      <c r="B486">
        <v>483</v>
      </c>
      <c r="C486" s="1" t="s">
        <v>1031</v>
      </c>
      <c r="E486" s="2">
        <v>2</v>
      </c>
      <c r="F486" s="59">
        <f t="shared" si="2"/>
        <v>910</v>
      </c>
      <c r="G486" s="59"/>
      <c r="H486" s="58">
        <f t="shared" si="3"/>
        <v>910</v>
      </c>
      <c r="I486" s="58"/>
      <c r="J486" s="10" t="s">
        <v>81</v>
      </c>
      <c r="K486" s="10"/>
    </row>
    <row r="487" spans="2:11" s="1" customFormat="1" ht="18.75" customHeight="1">
      <c r="B487">
        <v>484</v>
      </c>
      <c r="C487" s="1" t="s">
        <v>1032</v>
      </c>
      <c r="E487" s="2"/>
      <c r="F487" s="59">
        <f t="shared" si="2"/>
        <v>0</v>
      </c>
      <c r="G487" s="59"/>
      <c r="H487" s="58">
        <f t="shared" si="3"/>
        <v>0</v>
      </c>
      <c r="I487" s="58"/>
      <c r="J487" s="10" t="s">
        <v>81</v>
      </c>
      <c r="K487" s="10" t="s">
        <v>1033</v>
      </c>
    </row>
    <row r="488" spans="2:11" s="1" customFormat="1" ht="18.75" customHeight="1">
      <c r="B488">
        <v>485</v>
      </c>
      <c r="C488" s="1" t="s">
        <v>1034</v>
      </c>
      <c r="E488" s="2">
        <v>2</v>
      </c>
      <c r="F488" s="59">
        <f t="shared" si="2"/>
        <v>910</v>
      </c>
      <c r="G488" s="59"/>
      <c r="H488" s="58">
        <f t="shared" si="3"/>
        <v>910</v>
      </c>
      <c r="I488" s="58"/>
      <c r="J488" s="10" t="s">
        <v>81</v>
      </c>
      <c r="K488" s="10" t="s">
        <v>1168</v>
      </c>
    </row>
    <row r="489" spans="2:11" s="1" customFormat="1" ht="18.75" customHeight="1">
      <c r="B489">
        <v>486</v>
      </c>
      <c r="C489" s="1" t="s">
        <v>1035</v>
      </c>
      <c r="E489" s="2">
        <v>2</v>
      </c>
      <c r="F489" s="59">
        <f t="shared" si="2"/>
        <v>910</v>
      </c>
      <c r="G489" s="59"/>
      <c r="H489" s="58">
        <f t="shared" si="3"/>
        <v>910</v>
      </c>
      <c r="I489" s="58"/>
      <c r="J489" s="10" t="s">
        <v>81</v>
      </c>
      <c r="K489" s="10"/>
    </row>
    <row r="490" spans="2:11" s="1" customFormat="1" ht="18.75" customHeight="1">
      <c r="B490">
        <v>487</v>
      </c>
      <c r="C490" s="1" t="s">
        <v>1036</v>
      </c>
      <c r="E490" s="2"/>
      <c r="F490" s="59">
        <f t="shared" si="2"/>
        <v>0</v>
      </c>
      <c r="G490" s="59"/>
      <c r="H490" s="58">
        <f t="shared" si="3"/>
        <v>0</v>
      </c>
      <c r="I490" s="58"/>
      <c r="J490" s="10" t="s">
        <v>81</v>
      </c>
      <c r="K490" s="10" t="s">
        <v>1037</v>
      </c>
    </row>
    <row r="491" spans="2:11" s="1" customFormat="1" ht="18.75" customHeight="1">
      <c r="B491">
        <v>488</v>
      </c>
      <c r="C491" s="1" t="s">
        <v>1038</v>
      </c>
      <c r="E491" s="2">
        <v>2</v>
      </c>
      <c r="F491" s="59">
        <f t="shared" si="2"/>
        <v>910</v>
      </c>
      <c r="G491" s="59"/>
      <c r="H491" s="58">
        <f t="shared" si="3"/>
        <v>910</v>
      </c>
      <c r="I491" s="58"/>
      <c r="J491" s="10" t="s">
        <v>81</v>
      </c>
      <c r="K491" s="10"/>
    </row>
    <row r="492" spans="2:11" s="1" customFormat="1" ht="18.75" customHeight="1">
      <c r="B492">
        <v>489</v>
      </c>
      <c r="C492" s="1" t="s">
        <v>1039</v>
      </c>
      <c r="E492" s="2"/>
      <c r="F492" s="59">
        <f t="shared" si="2"/>
        <v>0</v>
      </c>
      <c r="G492" s="59"/>
      <c r="H492" s="58">
        <f t="shared" si="3"/>
        <v>0</v>
      </c>
      <c r="I492" s="58"/>
      <c r="J492" s="10" t="s">
        <v>81</v>
      </c>
      <c r="K492" s="10" t="s">
        <v>1040</v>
      </c>
    </row>
    <row r="493" spans="2:11" s="1" customFormat="1" ht="18.75" customHeight="1">
      <c r="B493">
        <v>490</v>
      </c>
      <c r="C493" s="1" t="s">
        <v>1041</v>
      </c>
      <c r="E493" s="2">
        <v>1</v>
      </c>
      <c r="F493" s="59">
        <f t="shared" si="2"/>
        <v>455</v>
      </c>
      <c r="G493" s="59"/>
      <c r="H493" s="58">
        <f t="shared" si="3"/>
        <v>455</v>
      </c>
      <c r="I493" s="58"/>
      <c r="J493" s="10" t="s">
        <v>81</v>
      </c>
      <c r="K493" s="10"/>
    </row>
    <row r="494" spans="2:11" s="1" customFormat="1" ht="18.75" customHeight="1">
      <c r="B494">
        <v>491</v>
      </c>
      <c r="C494" s="1" t="s">
        <v>1042</v>
      </c>
      <c r="E494" s="2">
        <v>1</v>
      </c>
      <c r="F494" s="59">
        <f t="shared" si="2"/>
        <v>455</v>
      </c>
      <c r="G494" s="59"/>
      <c r="H494" s="58">
        <f t="shared" si="3"/>
        <v>455</v>
      </c>
      <c r="I494" s="58"/>
      <c r="J494" s="10" t="s">
        <v>81</v>
      </c>
      <c r="K494" s="10"/>
    </row>
    <row r="495" spans="2:11" s="1" customFormat="1" ht="18.75" customHeight="1">
      <c r="B495">
        <v>492</v>
      </c>
      <c r="C495" s="1" t="s">
        <v>1043</v>
      </c>
      <c r="E495" s="2">
        <v>1</v>
      </c>
      <c r="F495" s="59">
        <f t="shared" si="2"/>
        <v>455</v>
      </c>
      <c r="G495" s="59"/>
      <c r="H495" s="58">
        <f t="shared" si="3"/>
        <v>455</v>
      </c>
      <c r="I495" s="58"/>
      <c r="J495" s="10" t="s">
        <v>81</v>
      </c>
      <c r="K495" s="10"/>
    </row>
    <row r="496" spans="2:11" s="1" customFormat="1" ht="18.75" customHeight="1">
      <c r="B496">
        <v>493</v>
      </c>
      <c r="C496" s="1" t="s">
        <v>1044</v>
      </c>
      <c r="E496" s="2">
        <v>2</v>
      </c>
      <c r="F496" s="59">
        <f t="shared" si="2"/>
        <v>910</v>
      </c>
      <c r="G496" s="59"/>
      <c r="H496" s="58">
        <f t="shared" si="3"/>
        <v>910</v>
      </c>
      <c r="I496" s="58"/>
      <c r="J496" s="10" t="s">
        <v>81</v>
      </c>
      <c r="K496" s="10"/>
    </row>
    <row r="497" spans="2:11" s="1" customFormat="1" ht="18.75" customHeight="1">
      <c r="B497">
        <v>494</v>
      </c>
      <c r="C497" s="1" t="s">
        <v>1045</v>
      </c>
      <c r="E497" s="2"/>
      <c r="F497" s="59">
        <f t="shared" si="2"/>
        <v>0</v>
      </c>
      <c r="G497" s="59"/>
      <c r="H497" s="58">
        <f t="shared" si="3"/>
        <v>0</v>
      </c>
      <c r="I497" s="58"/>
      <c r="J497" s="10" t="s">
        <v>81</v>
      </c>
      <c r="K497" s="10" t="s">
        <v>1046</v>
      </c>
    </row>
    <row r="498" spans="2:11" s="1" customFormat="1" ht="18.75" customHeight="1">
      <c r="B498">
        <v>495</v>
      </c>
      <c r="C498" s="1" t="s">
        <v>1047</v>
      </c>
      <c r="E498" s="2">
        <v>2</v>
      </c>
      <c r="F498" s="59">
        <f t="shared" si="2"/>
        <v>910</v>
      </c>
      <c r="G498" s="59"/>
      <c r="H498" s="58">
        <f t="shared" si="3"/>
        <v>910</v>
      </c>
      <c r="I498" s="58"/>
      <c r="J498" s="10" t="s">
        <v>81</v>
      </c>
      <c r="K498" s="10"/>
    </row>
    <row r="499" spans="2:11" s="1" customFormat="1" ht="18.75" customHeight="1">
      <c r="B499">
        <v>496</v>
      </c>
      <c r="C499" s="1" t="s">
        <v>1048</v>
      </c>
      <c r="E499" s="2"/>
      <c r="F499" s="59">
        <f t="shared" si="2"/>
        <v>0</v>
      </c>
      <c r="G499" s="59"/>
      <c r="H499" s="58">
        <f t="shared" si="3"/>
        <v>0</v>
      </c>
      <c r="I499" s="58"/>
      <c r="J499" s="10" t="s">
        <v>81</v>
      </c>
      <c r="K499" s="10" t="s">
        <v>1049</v>
      </c>
    </row>
    <row r="500" spans="2:11" s="1" customFormat="1" ht="18.75" customHeight="1">
      <c r="B500">
        <v>497</v>
      </c>
      <c r="C500" s="1" t="s">
        <v>1050</v>
      </c>
      <c r="E500" s="2">
        <v>2</v>
      </c>
      <c r="F500" s="59">
        <f t="shared" si="2"/>
        <v>910</v>
      </c>
      <c r="G500" s="59"/>
      <c r="H500" s="58">
        <f t="shared" si="3"/>
        <v>910</v>
      </c>
      <c r="I500" s="58"/>
      <c r="J500" s="10" t="s">
        <v>81</v>
      </c>
      <c r="K500" s="10"/>
    </row>
    <row r="501" spans="2:11" s="1" customFormat="1" ht="18.75" customHeight="1">
      <c r="B501">
        <v>498</v>
      </c>
      <c r="C501" s="1" t="s">
        <v>1051</v>
      </c>
      <c r="E501" s="2"/>
      <c r="F501" s="59">
        <f t="shared" si="2"/>
        <v>0</v>
      </c>
      <c r="G501" s="59"/>
      <c r="H501" s="58">
        <f t="shared" si="3"/>
        <v>0</v>
      </c>
      <c r="I501" s="58"/>
      <c r="J501" s="10" t="s">
        <v>81</v>
      </c>
      <c r="K501" s="10" t="s">
        <v>1052</v>
      </c>
    </row>
    <row r="502" spans="2:11" s="1" customFormat="1" ht="18.75" customHeight="1">
      <c r="B502">
        <v>499</v>
      </c>
      <c r="C502" s="1" t="s">
        <v>1053</v>
      </c>
      <c r="E502" s="2">
        <v>1</v>
      </c>
      <c r="F502" s="59">
        <f t="shared" si="2"/>
        <v>455</v>
      </c>
      <c r="G502" s="59"/>
      <c r="H502" s="58">
        <f t="shared" si="3"/>
        <v>455</v>
      </c>
      <c r="I502" s="58"/>
      <c r="J502" s="10" t="s">
        <v>81</v>
      </c>
      <c r="K502" s="10"/>
    </row>
    <row r="503" spans="2:11" s="1" customFormat="1" ht="18.75" customHeight="1">
      <c r="B503">
        <v>500</v>
      </c>
      <c r="C503" s="1" t="s">
        <v>1054</v>
      </c>
      <c r="E503" s="2">
        <v>1</v>
      </c>
      <c r="F503" s="59">
        <f t="shared" si="2"/>
        <v>455</v>
      </c>
      <c r="G503" s="59"/>
      <c r="H503" s="58">
        <f t="shared" si="3"/>
        <v>455</v>
      </c>
      <c r="I503" s="58"/>
      <c r="J503" s="10" t="s">
        <v>81</v>
      </c>
      <c r="K503" s="10"/>
    </row>
    <row r="504" spans="2:11" s="1" customFormat="1" ht="18.75" customHeight="1">
      <c r="B504">
        <v>501</v>
      </c>
      <c r="C504" s="1" t="s">
        <v>1055</v>
      </c>
      <c r="E504" s="2">
        <v>2</v>
      </c>
      <c r="F504" s="59">
        <f t="shared" si="2"/>
        <v>910</v>
      </c>
      <c r="G504" s="59"/>
      <c r="H504" s="58">
        <f t="shared" si="3"/>
        <v>910</v>
      </c>
      <c r="I504" s="58"/>
      <c r="J504" s="10" t="s">
        <v>81</v>
      </c>
      <c r="K504" s="10"/>
    </row>
    <row r="505" spans="2:11" s="1" customFormat="1" ht="18.75" customHeight="1">
      <c r="B505">
        <v>502</v>
      </c>
      <c r="C505" s="1" t="s">
        <v>1056</v>
      </c>
      <c r="E505" s="2"/>
      <c r="F505" s="59">
        <f t="shared" si="2"/>
        <v>0</v>
      </c>
      <c r="G505" s="59"/>
      <c r="H505" s="58">
        <f t="shared" si="3"/>
        <v>0</v>
      </c>
      <c r="I505" s="58"/>
      <c r="J505" s="10" t="s">
        <v>81</v>
      </c>
      <c r="K505" s="10" t="s">
        <v>1057</v>
      </c>
    </row>
    <row r="506" spans="2:11" s="1" customFormat="1" ht="18.75" customHeight="1">
      <c r="B506">
        <v>503</v>
      </c>
      <c r="C506" s="1" t="s">
        <v>1058</v>
      </c>
      <c r="E506" s="2">
        <v>1</v>
      </c>
      <c r="F506" s="59">
        <f t="shared" si="2"/>
        <v>455</v>
      </c>
      <c r="G506" s="59"/>
      <c r="H506" s="58">
        <f t="shared" si="3"/>
        <v>455</v>
      </c>
      <c r="I506" s="58"/>
      <c r="J506" s="10" t="s">
        <v>81</v>
      </c>
      <c r="K506" s="10"/>
    </row>
    <row r="507" spans="2:11" s="1" customFormat="1" ht="18.75" customHeight="1">
      <c r="B507">
        <v>504</v>
      </c>
      <c r="C507" s="1" t="s">
        <v>1059</v>
      </c>
      <c r="E507" s="2">
        <v>1</v>
      </c>
      <c r="F507" s="59">
        <f t="shared" si="2"/>
        <v>455</v>
      </c>
      <c r="G507" s="59"/>
      <c r="H507" s="58">
        <f t="shared" si="3"/>
        <v>455</v>
      </c>
      <c r="I507" s="58"/>
      <c r="J507" s="10" t="s">
        <v>81</v>
      </c>
      <c r="K507" s="10"/>
    </row>
    <row r="508" spans="2:11" s="1" customFormat="1" ht="18.75" customHeight="1">
      <c r="B508">
        <v>505</v>
      </c>
      <c r="C508" s="1" t="s">
        <v>1060</v>
      </c>
      <c r="E508" s="2">
        <v>1</v>
      </c>
      <c r="F508" s="59">
        <f t="shared" si="2"/>
        <v>455</v>
      </c>
      <c r="G508" s="59"/>
      <c r="H508" s="58">
        <f t="shared" si="3"/>
        <v>455</v>
      </c>
      <c r="I508" s="58"/>
      <c r="J508" s="10" t="s">
        <v>81</v>
      </c>
      <c r="K508" s="10"/>
    </row>
    <row r="509" spans="2:11" s="1" customFormat="1" ht="18.75" customHeight="1">
      <c r="B509">
        <v>506</v>
      </c>
      <c r="C509" s="1" t="s">
        <v>1061</v>
      </c>
      <c r="E509" s="2">
        <v>1</v>
      </c>
      <c r="F509" s="59">
        <f t="shared" si="2"/>
        <v>455</v>
      </c>
      <c r="G509" s="59"/>
      <c r="H509" s="58">
        <f t="shared" si="3"/>
        <v>455</v>
      </c>
      <c r="I509" s="58"/>
      <c r="J509" s="10" t="s">
        <v>81</v>
      </c>
      <c r="K509" s="10"/>
    </row>
    <row r="510" spans="2:11" s="1" customFormat="1" ht="18.75" customHeight="1">
      <c r="B510">
        <v>507</v>
      </c>
      <c r="C510" s="1" t="s">
        <v>1062</v>
      </c>
      <c r="E510" s="2">
        <v>1</v>
      </c>
      <c r="F510" s="59">
        <f>SUM($F$3*E510)</f>
        <v>455</v>
      </c>
      <c r="G510" s="59"/>
      <c r="H510" s="58">
        <f>F510+G510</f>
        <v>455</v>
      </c>
      <c r="I510" s="58"/>
      <c r="J510" s="10" t="s">
        <v>81</v>
      </c>
      <c r="K510" s="10"/>
    </row>
    <row r="511" spans="2:11" s="1" customFormat="1" ht="18.75" customHeight="1">
      <c r="B511">
        <v>508</v>
      </c>
      <c r="C511" s="1" t="s">
        <v>1063</v>
      </c>
      <c r="E511" s="2">
        <v>1</v>
      </c>
      <c r="F511" s="59">
        <f>SUM($F$3*E511)</f>
        <v>455</v>
      </c>
      <c r="G511" s="59"/>
      <c r="H511" s="58">
        <f>F511+G511</f>
        <v>455</v>
      </c>
      <c r="I511" s="58"/>
      <c r="J511" s="10" t="s">
        <v>81</v>
      </c>
      <c r="K511" s="10"/>
    </row>
    <row r="512" spans="2:11" s="1" customFormat="1" ht="18.75" customHeight="1">
      <c r="B512">
        <v>509</v>
      </c>
      <c r="C512" s="1" t="s">
        <v>1064</v>
      </c>
      <c r="E512" s="2">
        <v>1</v>
      </c>
      <c r="F512" s="59">
        <f>SUM($F$3*E512)</f>
        <v>455</v>
      </c>
      <c r="G512" s="59"/>
      <c r="H512" s="58">
        <f>F512+G512</f>
        <v>455</v>
      </c>
      <c r="I512" s="58"/>
      <c r="J512" s="10" t="s">
        <v>81</v>
      </c>
      <c r="K512" s="10"/>
    </row>
    <row r="513" spans="2:11" s="1" customFormat="1" ht="18.75" customHeight="1">
      <c r="B513">
        <v>510</v>
      </c>
      <c r="C513" s="1" t="s">
        <v>1065</v>
      </c>
      <c r="E513" s="2">
        <v>1</v>
      </c>
      <c r="F513" s="59">
        <f>SUM($F$3*E513)</f>
        <v>455</v>
      </c>
      <c r="G513" s="59"/>
      <c r="H513" s="58">
        <f>F513+G513</f>
        <v>455</v>
      </c>
      <c r="I513" s="58"/>
      <c r="J513" s="10" t="s">
        <v>81</v>
      </c>
      <c r="K513" s="10"/>
    </row>
    <row r="514" spans="2:11" s="1" customFormat="1" ht="18.75" customHeight="1">
      <c r="B514">
        <v>511</v>
      </c>
      <c r="C514" s="1" t="s">
        <v>1067</v>
      </c>
      <c r="E514" s="2">
        <v>2</v>
      </c>
      <c r="F514" s="59">
        <f>SUM($F$3*E514)</f>
        <v>910</v>
      </c>
      <c r="G514" s="59"/>
      <c r="H514" s="58">
        <f>F514+G514</f>
        <v>910</v>
      </c>
      <c r="I514" s="58"/>
      <c r="J514" s="10" t="s">
        <v>80</v>
      </c>
      <c r="K514" s="10"/>
    </row>
    <row r="515" spans="2:11" s="1" customFormat="1" ht="18.75" customHeight="1">
      <c r="B515">
        <v>512</v>
      </c>
      <c r="C515" s="1" t="s">
        <v>1066</v>
      </c>
      <c r="E515" s="2"/>
      <c r="F515" s="59"/>
      <c r="G515" s="59"/>
      <c r="H515" s="58"/>
      <c r="I515" s="58"/>
      <c r="J515" s="10" t="s">
        <v>80</v>
      </c>
      <c r="K515" s="10" t="s">
        <v>1076</v>
      </c>
    </row>
    <row r="516" spans="1:12" s="1" customFormat="1" ht="18.75" customHeight="1">
      <c r="A516" s="1" t="s">
        <v>1075</v>
      </c>
      <c r="B516">
        <v>513</v>
      </c>
      <c r="C516" s="1" t="s">
        <v>1068</v>
      </c>
      <c r="E516" s="2">
        <v>1</v>
      </c>
      <c r="F516" s="59">
        <f aca="true" t="shared" si="4" ref="F516:F547">SUM($F$3*E516)</f>
        <v>455</v>
      </c>
      <c r="G516" s="59"/>
      <c r="H516" s="58">
        <f aca="true" t="shared" si="5" ref="H516:H547">F516+G516</f>
        <v>455</v>
      </c>
      <c r="I516" s="58"/>
      <c r="J516" s="10" t="s">
        <v>81</v>
      </c>
      <c r="K516" s="10" t="s">
        <v>1092</v>
      </c>
      <c r="L516" s="1" t="s">
        <v>1073</v>
      </c>
    </row>
    <row r="517" spans="2:12" s="1" customFormat="1" ht="18.75" customHeight="1">
      <c r="B517">
        <v>514</v>
      </c>
      <c r="C517" s="1" t="s">
        <v>1069</v>
      </c>
      <c r="E517" s="2">
        <v>1</v>
      </c>
      <c r="F517" s="59">
        <f t="shared" si="4"/>
        <v>455</v>
      </c>
      <c r="G517" s="59"/>
      <c r="H517" s="58">
        <f t="shared" si="5"/>
        <v>455</v>
      </c>
      <c r="I517" s="58"/>
      <c r="J517" s="10" t="s">
        <v>81</v>
      </c>
      <c r="K517" s="10"/>
      <c r="L517" s="1" t="s">
        <v>1073</v>
      </c>
    </row>
    <row r="518" spans="2:12" s="1" customFormat="1" ht="18.75" customHeight="1">
      <c r="B518">
        <v>515</v>
      </c>
      <c r="C518" s="1" t="s">
        <v>1070</v>
      </c>
      <c r="E518" s="2">
        <v>1</v>
      </c>
      <c r="F518" s="59">
        <f t="shared" si="4"/>
        <v>455</v>
      </c>
      <c r="G518" s="59"/>
      <c r="H518" s="58">
        <f t="shared" si="5"/>
        <v>455</v>
      </c>
      <c r="I518" s="58"/>
      <c r="J518" s="10" t="s">
        <v>81</v>
      </c>
      <c r="K518" s="10" t="s">
        <v>1093</v>
      </c>
      <c r="L518" s="1" t="s">
        <v>1073</v>
      </c>
    </row>
    <row r="519" spans="2:12" s="1" customFormat="1" ht="18.75" customHeight="1">
      <c r="B519">
        <v>516</v>
      </c>
      <c r="C519" s="1" t="s">
        <v>1071</v>
      </c>
      <c r="E519" s="2">
        <v>2</v>
      </c>
      <c r="F519" s="59">
        <f t="shared" si="4"/>
        <v>910</v>
      </c>
      <c r="G519" s="59"/>
      <c r="H519" s="58">
        <f t="shared" si="5"/>
        <v>910</v>
      </c>
      <c r="I519" s="58"/>
      <c r="J519" s="10" t="s">
        <v>81</v>
      </c>
      <c r="K519" s="10"/>
      <c r="L519" s="1" t="s">
        <v>1074</v>
      </c>
    </row>
    <row r="520" spans="2:11" s="1" customFormat="1" ht="18.75" customHeight="1">
      <c r="B520">
        <v>517</v>
      </c>
      <c r="C520" s="1" t="s">
        <v>1072</v>
      </c>
      <c r="E520" s="2"/>
      <c r="F520" s="59">
        <f t="shared" si="4"/>
        <v>0</v>
      </c>
      <c r="G520" s="59"/>
      <c r="H520" s="58">
        <f t="shared" si="5"/>
        <v>0</v>
      </c>
      <c r="I520" s="58"/>
      <c r="J520" s="10" t="s">
        <v>81</v>
      </c>
      <c r="K520" s="10" t="s">
        <v>1077</v>
      </c>
    </row>
    <row r="521" spans="1:11" s="1" customFormat="1" ht="18.75" customHeight="1">
      <c r="A521" s="1" t="s">
        <v>1079</v>
      </c>
      <c r="B521">
        <v>518</v>
      </c>
      <c r="C521" s="1" t="s">
        <v>1078</v>
      </c>
      <c r="E521" s="2">
        <v>1</v>
      </c>
      <c r="F521" s="59">
        <f t="shared" si="4"/>
        <v>455</v>
      </c>
      <c r="G521" s="59"/>
      <c r="H521" s="58">
        <f t="shared" si="5"/>
        <v>455</v>
      </c>
      <c r="I521" s="58"/>
      <c r="J521" s="10" t="s">
        <v>81</v>
      </c>
      <c r="K521" s="10"/>
    </row>
    <row r="522" spans="1:11" s="1" customFormat="1" ht="18.75" customHeight="1">
      <c r="A522" s="1" t="s">
        <v>1080</v>
      </c>
      <c r="B522">
        <v>519</v>
      </c>
      <c r="C522" s="1" t="s">
        <v>1081</v>
      </c>
      <c r="E522" s="2">
        <v>1</v>
      </c>
      <c r="F522" s="59">
        <f t="shared" si="4"/>
        <v>455</v>
      </c>
      <c r="G522" s="59"/>
      <c r="H522" s="58">
        <f t="shared" si="5"/>
        <v>455</v>
      </c>
      <c r="I522" s="58"/>
      <c r="J522" s="10" t="s">
        <v>81</v>
      </c>
      <c r="K522" s="10"/>
    </row>
    <row r="523" spans="1:12" s="1" customFormat="1" ht="18.75" customHeight="1">
      <c r="A523" s="1" t="s">
        <v>1083</v>
      </c>
      <c r="B523">
        <v>520</v>
      </c>
      <c r="C523" s="1" t="s">
        <v>1082</v>
      </c>
      <c r="E523" s="2">
        <v>1</v>
      </c>
      <c r="F523" s="59">
        <f t="shared" si="4"/>
        <v>455</v>
      </c>
      <c r="G523" s="59"/>
      <c r="H523" s="58">
        <f t="shared" si="5"/>
        <v>455</v>
      </c>
      <c r="I523" s="58"/>
      <c r="J523" s="10" t="s">
        <v>81</v>
      </c>
      <c r="K523" s="10"/>
      <c r="L523" s="1" t="s">
        <v>1084</v>
      </c>
    </row>
    <row r="524" spans="1:12" s="1" customFormat="1" ht="18.75" customHeight="1">
      <c r="A524" s="1" t="s">
        <v>1090</v>
      </c>
      <c r="B524">
        <v>521</v>
      </c>
      <c r="C524" s="1" t="s">
        <v>1091</v>
      </c>
      <c r="E524" s="2">
        <v>1</v>
      </c>
      <c r="F524" s="59">
        <f t="shared" si="4"/>
        <v>455</v>
      </c>
      <c r="G524" s="59"/>
      <c r="H524" s="58">
        <f t="shared" si="5"/>
        <v>455</v>
      </c>
      <c r="I524" s="58"/>
      <c r="J524" s="10" t="s">
        <v>81</v>
      </c>
      <c r="K524" s="93" t="s">
        <v>1090</v>
      </c>
      <c r="L524" s="3"/>
    </row>
    <row r="525" spans="1:11" s="1" customFormat="1" ht="18.75" customHeight="1">
      <c r="A525" s="1" t="s">
        <v>1090</v>
      </c>
      <c r="B525">
        <v>522</v>
      </c>
      <c r="C525" s="1" t="s">
        <v>1096</v>
      </c>
      <c r="E525" s="2">
        <v>1</v>
      </c>
      <c r="F525" s="59">
        <f t="shared" si="4"/>
        <v>455</v>
      </c>
      <c r="G525" s="59"/>
      <c r="H525" s="58">
        <f t="shared" si="5"/>
        <v>455</v>
      </c>
      <c r="I525" s="58"/>
      <c r="J525" s="10" t="s">
        <v>1097</v>
      </c>
      <c r="K525" s="10" t="s">
        <v>1098</v>
      </c>
    </row>
    <row r="526" spans="1:12" s="1" customFormat="1" ht="18.75" customHeight="1">
      <c r="A526" s="1" t="s">
        <v>1100</v>
      </c>
      <c r="B526">
        <v>523</v>
      </c>
      <c r="C526" s="1" t="s">
        <v>1099</v>
      </c>
      <c r="E526" s="2">
        <v>1</v>
      </c>
      <c r="F526" s="59">
        <f t="shared" si="4"/>
        <v>455</v>
      </c>
      <c r="G526" s="59"/>
      <c r="H526" s="58">
        <f t="shared" si="5"/>
        <v>455</v>
      </c>
      <c r="I526" s="58"/>
      <c r="J526" s="10" t="s">
        <v>81</v>
      </c>
      <c r="K526" s="93" t="s">
        <v>1100</v>
      </c>
      <c r="L526" s="3"/>
    </row>
    <row r="527" spans="1:13" s="1" customFormat="1" ht="18.75" customHeight="1">
      <c r="A527" s="1" t="s">
        <v>1155</v>
      </c>
      <c r="B527">
        <v>524</v>
      </c>
      <c r="C527" s="1" t="s">
        <v>1154</v>
      </c>
      <c r="E527" s="2">
        <v>3</v>
      </c>
      <c r="F527" s="59">
        <f t="shared" si="4"/>
        <v>1365</v>
      </c>
      <c r="G527" s="59"/>
      <c r="H527" s="58">
        <f t="shared" si="5"/>
        <v>1365</v>
      </c>
      <c r="I527" s="58"/>
      <c r="J527" s="10" t="s">
        <v>80</v>
      </c>
      <c r="K527" s="93" t="s">
        <v>1156</v>
      </c>
      <c r="L527" s="93" t="s">
        <v>1157</v>
      </c>
      <c r="M527" s="10"/>
    </row>
    <row r="528" spans="1:13" s="1" customFormat="1" ht="18.75" customHeight="1">
      <c r="A528" s="1" t="s">
        <v>1153</v>
      </c>
      <c r="B528">
        <v>525</v>
      </c>
      <c r="C528" s="1" t="s">
        <v>1101</v>
      </c>
      <c r="E528" s="2">
        <v>1</v>
      </c>
      <c r="F528" s="59">
        <f t="shared" si="4"/>
        <v>455</v>
      </c>
      <c r="G528" s="59"/>
      <c r="H528" s="58">
        <f t="shared" si="5"/>
        <v>455</v>
      </c>
      <c r="I528" s="58"/>
      <c r="J528" s="10" t="s">
        <v>81</v>
      </c>
      <c r="K528" s="10"/>
      <c r="L528" s="25"/>
      <c r="M528" s="10"/>
    </row>
    <row r="529" spans="1:13" s="1" customFormat="1" ht="18.75" customHeight="1">
      <c r="A529" s="1" t="s">
        <v>1153</v>
      </c>
      <c r="B529">
        <v>526</v>
      </c>
      <c r="C529" s="1" t="s">
        <v>1102</v>
      </c>
      <c r="E529" s="2">
        <v>2</v>
      </c>
      <c r="F529" s="59">
        <f t="shared" si="4"/>
        <v>910</v>
      </c>
      <c r="G529" s="59"/>
      <c r="H529" s="58">
        <f t="shared" si="5"/>
        <v>910</v>
      </c>
      <c r="I529" s="58"/>
      <c r="J529" s="10" t="s">
        <v>81</v>
      </c>
      <c r="K529" s="93" t="s">
        <v>1103</v>
      </c>
      <c r="L529" s="25"/>
      <c r="M529" s="10"/>
    </row>
    <row r="530" spans="1:13" s="1" customFormat="1" ht="18.75" customHeight="1">
      <c r="A530" s="1" t="s">
        <v>1153</v>
      </c>
      <c r="B530">
        <v>527</v>
      </c>
      <c r="C530" s="1" t="s">
        <v>1104</v>
      </c>
      <c r="E530" s="2">
        <v>2</v>
      </c>
      <c r="F530" s="59">
        <f t="shared" si="4"/>
        <v>910</v>
      </c>
      <c r="G530" s="59"/>
      <c r="H530" s="58">
        <f t="shared" si="5"/>
        <v>910</v>
      </c>
      <c r="I530" s="58"/>
      <c r="J530" s="10" t="s">
        <v>81</v>
      </c>
      <c r="K530" s="93" t="s">
        <v>1105</v>
      </c>
      <c r="L530" s="25"/>
      <c r="M530" s="10"/>
    </row>
    <row r="531" spans="1:13" s="1" customFormat="1" ht="18.75" customHeight="1">
      <c r="A531" s="1" t="s">
        <v>1153</v>
      </c>
      <c r="B531">
        <v>528</v>
      </c>
      <c r="C531" s="1" t="s">
        <v>1106</v>
      </c>
      <c r="E531" s="2">
        <v>1</v>
      </c>
      <c r="F531" s="59">
        <f t="shared" si="4"/>
        <v>455</v>
      </c>
      <c r="G531" s="59"/>
      <c r="H531" s="58">
        <f t="shared" si="5"/>
        <v>455</v>
      </c>
      <c r="I531" s="58"/>
      <c r="J531" s="10" t="s">
        <v>81</v>
      </c>
      <c r="K531" s="93"/>
      <c r="L531" s="25"/>
      <c r="M531" s="10"/>
    </row>
    <row r="532" spans="1:13" s="1" customFormat="1" ht="18.75" customHeight="1">
      <c r="A532" s="1" t="s">
        <v>1153</v>
      </c>
      <c r="B532">
        <v>529</v>
      </c>
      <c r="C532" s="1" t="s">
        <v>1107</v>
      </c>
      <c r="E532" s="2">
        <v>2</v>
      </c>
      <c r="F532" s="59">
        <f t="shared" si="4"/>
        <v>910</v>
      </c>
      <c r="G532" s="59"/>
      <c r="H532" s="58">
        <f t="shared" si="5"/>
        <v>910</v>
      </c>
      <c r="I532" s="58"/>
      <c r="J532" s="10" t="s">
        <v>81</v>
      </c>
      <c r="K532" s="93" t="s">
        <v>1108</v>
      </c>
      <c r="L532" s="25"/>
      <c r="M532" s="10"/>
    </row>
    <row r="533" spans="1:13" s="1" customFormat="1" ht="18.75" customHeight="1">
      <c r="A533" s="1" t="s">
        <v>1153</v>
      </c>
      <c r="B533">
        <v>530</v>
      </c>
      <c r="C533" s="1" t="s">
        <v>1109</v>
      </c>
      <c r="E533" s="2">
        <v>1</v>
      </c>
      <c r="F533" s="59">
        <f t="shared" si="4"/>
        <v>455</v>
      </c>
      <c r="G533" s="59"/>
      <c r="H533" s="58">
        <f t="shared" si="5"/>
        <v>455</v>
      </c>
      <c r="I533" s="58"/>
      <c r="J533" s="10" t="s">
        <v>81</v>
      </c>
      <c r="K533" s="93"/>
      <c r="L533" s="25"/>
      <c r="M533" s="10"/>
    </row>
    <row r="534" spans="1:13" s="1" customFormat="1" ht="18.75" customHeight="1">
      <c r="A534" s="1" t="s">
        <v>1153</v>
      </c>
      <c r="B534">
        <v>531</v>
      </c>
      <c r="C534" s="1" t="s">
        <v>1110</v>
      </c>
      <c r="E534" s="2">
        <v>1</v>
      </c>
      <c r="F534" s="59">
        <f t="shared" si="4"/>
        <v>455</v>
      </c>
      <c r="G534" s="59"/>
      <c r="H534" s="58">
        <f t="shared" si="5"/>
        <v>455</v>
      </c>
      <c r="I534" s="58"/>
      <c r="J534" s="10" t="s">
        <v>81</v>
      </c>
      <c r="K534" s="93"/>
      <c r="L534" s="25"/>
      <c r="M534" s="10"/>
    </row>
    <row r="535" spans="1:13" s="1" customFormat="1" ht="18.75" customHeight="1">
      <c r="A535" s="1" t="s">
        <v>1153</v>
      </c>
      <c r="B535">
        <v>532</v>
      </c>
      <c r="C535" s="1" t="s">
        <v>1111</v>
      </c>
      <c r="E535" s="2">
        <v>1</v>
      </c>
      <c r="F535" s="59">
        <f t="shared" si="4"/>
        <v>455</v>
      </c>
      <c r="G535" s="59"/>
      <c r="H535" s="58">
        <f t="shared" si="5"/>
        <v>455</v>
      </c>
      <c r="I535" s="58"/>
      <c r="J535" s="10" t="s">
        <v>81</v>
      </c>
      <c r="K535" s="93"/>
      <c r="L535" s="25"/>
      <c r="M535" s="10"/>
    </row>
    <row r="536" spans="1:13" s="1" customFormat="1" ht="18.75" customHeight="1">
      <c r="A536" s="1" t="s">
        <v>1153</v>
      </c>
      <c r="B536">
        <v>533</v>
      </c>
      <c r="C536" s="1" t="s">
        <v>1112</v>
      </c>
      <c r="E536" s="2">
        <v>1</v>
      </c>
      <c r="F536" s="59">
        <f t="shared" si="4"/>
        <v>455</v>
      </c>
      <c r="G536" s="59"/>
      <c r="H536" s="58">
        <f t="shared" si="5"/>
        <v>455</v>
      </c>
      <c r="I536" s="58"/>
      <c r="J536" s="10" t="s">
        <v>81</v>
      </c>
      <c r="K536" s="93"/>
      <c r="L536" s="25"/>
      <c r="M536" s="10"/>
    </row>
    <row r="537" spans="1:13" s="1" customFormat="1" ht="18.75" customHeight="1">
      <c r="A537" s="1" t="s">
        <v>1153</v>
      </c>
      <c r="B537">
        <v>534</v>
      </c>
      <c r="C537" s="1" t="s">
        <v>1113</v>
      </c>
      <c r="E537" s="2">
        <v>1</v>
      </c>
      <c r="F537" s="59">
        <f t="shared" si="4"/>
        <v>455</v>
      </c>
      <c r="G537" s="59"/>
      <c r="H537" s="58">
        <f t="shared" si="5"/>
        <v>455</v>
      </c>
      <c r="I537" s="58"/>
      <c r="J537" s="10" t="s">
        <v>81</v>
      </c>
      <c r="K537" s="93"/>
      <c r="L537" s="25"/>
      <c r="M537" s="10"/>
    </row>
    <row r="538" spans="1:13" s="1" customFormat="1" ht="18.75" customHeight="1">
      <c r="A538" s="1" t="s">
        <v>1153</v>
      </c>
      <c r="B538">
        <v>535</v>
      </c>
      <c r="C538" s="1" t="s">
        <v>1114</v>
      </c>
      <c r="E538" s="2">
        <v>3</v>
      </c>
      <c r="F538" s="59">
        <f t="shared" si="4"/>
        <v>1365</v>
      </c>
      <c r="G538" s="59"/>
      <c r="H538" s="58">
        <f t="shared" si="5"/>
        <v>1365</v>
      </c>
      <c r="I538" s="58"/>
      <c r="J538" s="10" t="s">
        <v>81</v>
      </c>
      <c r="K538" s="93" t="s">
        <v>1166</v>
      </c>
      <c r="L538" s="25" t="s">
        <v>1167</v>
      </c>
      <c r="M538" s="10"/>
    </row>
    <row r="539" spans="1:13" s="1" customFormat="1" ht="18.75" customHeight="1">
      <c r="A539" s="1" t="s">
        <v>1153</v>
      </c>
      <c r="B539">
        <v>536</v>
      </c>
      <c r="C539" s="1" t="s">
        <v>1115</v>
      </c>
      <c r="E539" s="2">
        <v>1</v>
      </c>
      <c r="F539" s="59">
        <f t="shared" si="4"/>
        <v>455</v>
      </c>
      <c r="G539" s="59"/>
      <c r="H539" s="58">
        <f t="shared" si="5"/>
        <v>455</v>
      </c>
      <c r="I539" s="58"/>
      <c r="J539" s="10" t="s">
        <v>81</v>
      </c>
      <c r="K539" s="93"/>
      <c r="L539" s="25"/>
      <c r="M539" s="10"/>
    </row>
    <row r="540" spans="1:13" s="1" customFormat="1" ht="18.75" customHeight="1">
      <c r="A540" s="1" t="s">
        <v>1153</v>
      </c>
      <c r="B540">
        <v>537</v>
      </c>
      <c r="C540" s="1" t="s">
        <v>1116</v>
      </c>
      <c r="E540" s="2">
        <v>1</v>
      </c>
      <c r="F540" s="59">
        <f t="shared" si="4"/>
        <v>455</v>
      </c>
      <c r="G540" s="59"/>
      <c r="H540" s="58">
        <f t="shared" si="5"/>
        <v>455</v>
      </c>
      <c r="I540" s="58"/>
      <c r="J540" s="10" t="s">
        <v>81</v>
      </c>
      <c r="K540" s="93"/>
      <c r="L540" s="25"/>
      <c r="M540" s="10"/>
    </row>
    <row r="541" spans="1:13" s="1" customFormat="1" ht="18.75" customHeight="1">
      <c r="A541" s="1" t="s">
        <v>1153</v>
      </c>
      <c r="B541">
        <v>538</v>
      </c>
      <c r="C541" s="1" t="s">
        <v>1117</v>
      </c>
      <c r="E541" s="2">
        <v>2</v>
      </c>
      <c r="F541" s="59">
        <f t="shared" si="4"/>
        <v>910</v>
      </c>
      <c r="G541" s="59"/>
      <c r="H541" s="58">
        <f t="shared" si="5"/>
        <v>910</v>
      </c>
      <c r="I541" s="58"/>
      <c r="J541" s="10" t="s">
        <v>81</v>
      </c>
      <c r="K541" s="93" t="s">
        <v>1118</v>
      </c>
      <c r="L541" s="25"/>
      <c r="M541" s="10"/>
    </row>
    <row r="542" spans="1:13" s="1" customFormat="1" ht="18.75" customHeight="1">
      <c r="A542" s="1" t="s">
        <v>1153</v>
      </c>
      <c r="B542">
        <v>539</v>
      </c>
      <c r="C542" s="1" t="s">
        <v>1119</v>
      </c>
      <c r="E542" s="2">
        <v>2</v>
      </c>
      <c r="F542" s="59">
        <f t="shared" si="4"/>
        <v>910</v>
      </c>
      <c r="G542" s="59"/>
      <c r="H542" s="58">
        <f t="shared" si="5"/>
        <v>910</v>
      </c>
      <c r="I542" s="58"/>
      <c r="J542" s="10" t="s">
        <v>81</v>
      </c>
      <c r="K542" s="93" t="s">
        <v>1120</v>
      </c>
      <c r="L542" s="25"/>
      <c r="M542" s="10"/>
    </row>
    <row r="543" spans="1:13" s="1" customFormat="1" ht="18.75" customHeight="1">
      <c r="A543" s="1" t="s">
        <v>1153</v>
      </c>
      <c r="B543">
        <v>540</v>
      </c>
      <c r="C543" s="1" t="s">
        <v>1122</v>
      </c>
      <c r="E543" s="2">
        <v>1</v>
      </c>
      <c r="F543" s="59">
        <f t="shared" si="4"/>
        <v>455</v>
      </c>
      <c r="G543" s="59"/>
      <c r="H543" s="58">
        <f t="shared" si="5"/>
        <v>455</v>
      </c>
      <c r="I543" s="58"/>
      <c r="J543" s="10" t="s">
        <v>81</v>
      </c>
      <c r="K543" s="93"/>
      <c r="L543" s="25"/>
      <c r="M543" s="10"/>
    </row>
    <row r="544" spans="1:13" s="1" customFormat="1" ht="18.75" customHeight="1">
      <c r="A544" s="1" t="s">
        <v>1153</v>
      </c>
      <c r="B544">
        <v>541</v>
      </c>
      <c r="C544" s="1" t="s">
        <v>1123</v>
      </c>
      <c r="E544" s="2">
        <v>3</v>
      </c>
      <c r="F544" s="59">
        <f t="shared" si="4"/>
        <v>1365</v>
      </c>
      <c r="G544" s="59"/>
      <c r="H544" s="58">
        <f t="shared" si="5"/>
        <v>1365</v>
      </c>
      <c r="I544" s="58"/>
      <c r="J544" s="10" t="s">
        <v>81</v>
      </c>
      <c r="K544" s="93" t="s">
        <v>1124</v>
      </c>
      <c r="L544" s="25" t="s">
        <v>1165</v>
      </c>
      <c r="M544" s="10"/>
    </row>
    <row r="545" spans="1:13" s="1" customFormat="1" ht="18.75" customHeight="1">
      <c r="A545" s="1" t="s">
        <v>1153</v>
      </c>
      <c r="B545">
        <v>542</v>
      </c>
      <c r="C545" s="1" t="s">
        <v>1125</v>
      </c>
      <c r="E545" s="2">
        <v>2</v>
      </c>
      <c r="F545" s="59">
        <f t="shared" si="4"/>
        <v>910</v>
      </c>
      <c r="G545" s="59"/>
      <c r="H545" s="58">
        <f t="shared" si="5"/>
        <v>910</v>
      </c>
      <c r="I545" s="58"/>
      <c r="J545" s="10" t="s">
        <v>81</v>
      </c>
      <c r="K545" s="93" t="s">
        <v>1126</v>
      </c>
      <c r="L545" s="25"/>
      <c r="M545" s="10"/>
    </row>
    <row r="546" spans="1:13" s="1" customFormat="1" ht="18.75" customHeight="1">
      <c r="A546" s="1" t="s">
        <v>1153</v>
      </c>
      <c r="B546">
        <v>543</v>
      </c>
      <c r="C546" s="1" t="s">
        <v>1127</v>
      </c>
      <c r="E546" s="2">
        <v>3</v>
      </c>
      <c r="F546" s="59">
        <f t="shared" si="4"/>
        <v>1365</v>
      </c>
      <c r="G546" s="59"/>
      <c r="H546" s="58">
        <f t="shared" si="5"/>
        <v>1365</v>
      </c>
      <c r="I546" s="58"/>
      <c r="J546" s="10" t="s">
        <v>81</v>
      </c>
      <c r="K546" s="93" t="s">
        <v>1128</v>
      </c>
      <c r="L546" s="25" t="s">
        <v>1129</v>
      </c>
      <c r="M546" s="10"/>
    </row>
    <row r="547" spans="1:13" s="1" customFormat="1" ht="18.75" customHeight="1">
      <c r="A547" s="1" t="s">
        <v>1153</v>
      </c>
      <c r="B547">
        <v>544</v>
      </c>
      <c r="C547" s="1" t="s">
        <v>1130</v>
      </c>
      <c r="E547" s="2">
        <v>1</v>
      </c>
      <c r="F547" s="59">
        <f t="shared" si="4"/>
        <v>455</v>
      </c>
      <c r="G547" s="59"/>
      <c r="H547" s="58">
        <f t="shared" si="5"/>
        <v>455</v>
      </c>
      <c r="I547" s="58"/>
      <c r="J547" s="10" t="s">
        <v>81</v>
      </c>
      <c r="K547" s="93"/>
      <c r="L547" s="25"/>
      <c r="M547" s="10"/>
    </row>
    <row r="548" spans="1:13" s="1" customFormat="1" ht="18.75" customHeight="1">
      <c r="A548" s="1" t="s">
        <v>1153</v>
      </c>
      <c r="B548">
        <v>545</v>
      </c>
      <c r="C548" s="1" t="s">
        <v>1134</v>
      </c>
      <c r="E548" s="2">
        <v>1</v>
      </c>
      <c r="F548" s="59">
        <f aca="true" t="shared" si="6" ref="F548:F574">SUM($F$3*E548)</f>
        <v>455</v>
      </c>
      <c r="G548" s="59"/>
      <c r="H548" s="58">
        <f aca="true" t="shared" si="7" ref="H548:H574">F548+G548</f>
        <v>455</v>
      </c>
      <c r="I548" s="58"/>
      <c r="J548" s="10" t="s">
        <v>81</v>
      </c>
      <c r="K548" s="93"/>
      <c r="L548" s="25"/>
      <c r="M548" s="10"/>
    </row>
    <row r="549" spans="1:13" s="1" customFormat="1" ht="18.75" customHeight="1">
      <c r="A549" s="1" t="s">
        <v>1153</v>
      </c>
      <c r="B549">
        <v>546</v>
      </c>
      <c r="C549" s="1" t="s">
        <v>1135</v>
      </c>
      <c r="E549" s="2">
        <v>1</v>
      </c>
      <c r="F549" s="59">
        <f t="shared" si="6"/>
        <v>455</v>
      </c>
      <c r="G549" s="59"/>
      <c r="H549" s="58">
        <f t="shared" si="7"/>
        <v>455</v>
      </c>
      <c r="I549" s="58"/>
      <c r="J549" s="10" t="s">
        <v>81</v>
      </c>
      <c r="K549" s="93"/>
      <c r="L549" s="25"/>
      <c r="M549" s="10"/>
    </row>
    <row r="550" spans="1:13" s="1" customFormat="1" ht="18.75" customHeight="1">
      <c r="A550" s="1" t="s">
        <v>1153</v>
      </c>
      <c r="B550">
        <v>547</v>
      </c>
      <c r="C550" s="1" t="s">
        <v>1136</v>
      </c>
      <c r="E550" s="2">
        <v>1</v>
      </c>
      <c r="F550" s="59">
        <f t="shared" si="6"/>
        <v>455</v>
      </c>
      <c r="G550" s="59"/>
      <c r="H550" s="58">
        <f t="shared" si="7"/>
        <v>455</v>
      </c>
      <c r="I550" s="58"/>
      <c r="J550" s="10" t="s">
        <v>81</v>
      </c>
      <c r="K550" s="93"/>
      <c r="L550" s="25"/>
      <c r="M550" s="10"/>
    </row>
    <row r="551" spans="1:13" s="1" customFormat="1" ht="18.75" customHeight="1">
      <c r="A551" s="1" t="s">
        <v>1153</v>
      </c>
      <c r="B551">
        <v>548</v>
      </c>
      <c r="C551" s="1" t="s">
        <v>1137</v>
      </c>
      <c r="E551" s="2">
        <v>1</v>
      </c>
      <c r="F551" s="59">
        <f t="shared" si="6"/>
        <v>455</v>
      </c>
      <c r="G551" s="59"/>
      <c r="H551" s="58">
        <f t="shared" si="7"/>
        <v>455</v>
      </c>
      <c r="I551" s="58"/>
      <c r="J551" s="10" t="s">
        <v>81</v>
      </c>
      <c r="K551" s="93"/>
      <c r="L551" s="25"/>
      <c r="M551" s="10"/>
    </row>
    <row r="552" spans="1:13" s="1" customFormat="1" ht="18.75" customHeight="1">
      <c r="A552" s="1" t="s">
        <v>1153</v>
      </c>
      <c r="B552">
        <v>549</v>
      </c>
      <c r="C552" s="1" t="s">
        <v>1139</v>
      </c>
      <c r="E552" s="2">
        <v>1</v>
      </c>
      <c r="F552" s="59">
        <f t="shared" si="6"/>
        <v>455</v>
      </c>
      <c r="G552" s="59"/>
      <c r="H552" s="58">
        <f t="shared" si="7"/>
        <v>455</v>
      </c>
      <c r="I552" s="58"/>
      <c r="J552" s="10" t="s">
        <v>81</v>
      </c>
      <c r="K552" s="93"/>
      <c r="L552" s="25"/>
      <c r="M552" s="10"/>
    </row>
    <row r="553" spans="1:13" s="1" customFormat="1" ht="18.75" customHeight="1">
      <c r="A553" s="1" t="s">
        <v>1153</v>
      </c>
      <c r="B553">
        <v>550</v>
      </c>
      <c r="C553" s="1" t="s">
        <v>1140</v>
      </c>
      <c r="E553" s="2">
        <v>3</v>
      </c>
      <c r="F553" s="59">
        <f t="shared" si="6"/>
        <v>1365</v>
      </c>
      <c r="G553" s="59"/>
      <c r="H553" s="58">
        <f t="shared" si="7"/>
        <v>1365</v>
      </c>
      <c r="I553" s="58"/>
      <c r="J553" s="10" t="s">
        <v>81</v>
      </c>
      <c r="K553" s="93" t="s">
        <v>1141</v>
      </c>
      <c r="L553" s="25" t="s">
        <v>1142</v>
      </c>
      <c r="M553" s="10"/>
    </row>
    <row r="554" spans="1:13" s="1" customFormat="1" ht="18.75" customHeight="1">
      <c r="A554" s="1" t="s">
        <v>1153</v>
      </c>
      <c r="B554">
        <v>551</v>
      </c>
      <c r="C554" s="1" t="s">
        <v>1143</v>
      </c>
      <c r="E554" s="2">
        <v>1</v>
      </c>
      <c r="F554" s="59">
        <f t="shared" si="6"/>
        <v>455</v>
      </c>
      <c r="G554" s="59"/>
      <c r="H554" s="58">
        <f t="shared" si="7"/>
        <v>455</v>
      </c>
      <c r="I554" s="58"/>
      <c r="J554" s="10" t="s">
        <v>81</v>
      </c>
      <c r="K554" s="93"/>
      <c r="L554" s="25"/>
      <c r="M554" s="10"/>
    </row>
    <row r="555" spans="1:13" s="1" customFormat="1" ht="18.75" customHeight="1">
      <c r="A555" s="1" t="s">
        <v>1153</v>
      </c>
      <c r="B555">
        <v>552</v>
      </c>
      <c r="C555" s="1" t="s">
        <v>1144</v>
      </c>
      <c r="E555" s="2">
        <v>1</v>
      </c>
      <c r="F555" s="59">
        <f t="shared" si="6"/>
        <v>455</v>
      </c>
      <c r="G555" s="59"/>
      <c r="H555" s="58">
        <f t="shared" si="7"/>
        <v>455</v>
      </c>
      <c r="I555" s="58"/>
      <c r="J555" s="10" t="s">
        <v>81</v>
      </c>
      <c r="K555" s="93"/>
      <c r="L555" s="25"/>
      <c r="M555" s="10"/>
    </row>
    <row r="556" spans="1:13" s="1" customFormat="1" ht="18.75" customHeight="1">
      <c r="A556" s="1" t="s">
        <v>1153</v>
      </c>
      <c r="B556">
        <v>553</v>
      </c>
      <c r="C556" s="1" t="s">
        <v>1145</v>
      </c>
      <c r="E556" s="2">
        <v>1</v>
      </c>
      <c r="F556" s="59">
        <f t="shared" si="6"/>
        <v>455</v>
      </c>
      <c r="G556" s="59"/>
      <c r="H556" s="58">
        <f t="shared" si="7"/>
        <v>455</v>
      </c>
      <c r="I556" s="58"/>
      <c r="J556" s="10" t="s">
        <v>81</v>
      </c>
      <c r="K556" s="93"/>
      <c r="L556" s="25"/>
      <c r="M556" s="10"/>
    </row>
    <row r="557" spans="1:13" s="1" customFormat="1" ht="18.75" customHeight="1">
      <c r="A557" s="1" t="s">
        <v>1153</v>
      </c>
      <c r="B557">
        <v>554</v>
      </c>
      <c r="C557" s="1" t="s">
        <v>1146</v>
      </c>
      <c r="E557" s="2">
        <v>1</v>
      </c>
      <c r="F557" s="59">
        <f t="shared" si="6"/>
        <v>455</v>
      </c>
      <c r="G557" s="59"/>
      <c r="H557" s="58">
        <f t="shared" si="7"/>
        <v>455</v>
      </c>
      <c r="I557" s="58"/>
      <c r="J557" s="10" t="s">
        <v>81</v>
      </c>
      <c r="K557" s="93"/>
      <c r="L557" s="25"/>
      <c r="M557" s="10"/>
    </row>
    <row r="558" spans="1:13" s="1" customFormat="1" ht="18.75" customHeight="1">
      <c r="A558" s="1" t="s">
        <v>1153</v>
      </c>
      <c r="B558">
        <v>555</v>
      </c>
      <c r="C558" s="1" t="s">
        <v>1147</v>
      </c>
      <c r="E558" s="2">
        <v>2</v>
      </c>
      <c r="F558" s="59">
        <f t="shared" si="6"/>
        <v>910</v>
      </c>
      <c r="G558" s="59"/>
      <c r="H558" s="58">
        <f t="shared" si="7"/>
        <v>910</v>
      </c>
      <c r="I558" s="58"/>
      <c r="J558" s="10" t="s">
        <v>81</v>
      </c>
      <c r="K558" s="93" t="s">
        <v>1148</v>
      </c>
      <c r="L558" s="25"/>
      <c r="M558" s="10"/>
    </row>
    <row r="559" spans="1:13" s="1" customFormat="1" ht="18.75" customHeight="1">
      <c r="A559" s="1" t="s">
        <v>1153</v>
      </c>
      <c r="B559">
        <v>556</v>
      </c>
      <c r="C559" s="1" t="s">
        <v>1149</v>
      </c>
      <c r="E559" s="2">
        <v>1</v>
      </c>
      <c r="F559" s="59">
        <f t="shared" si="6"/>
        <v>455</v>
      </c>
      <c r="G559" s="59"/>
      <c r="H559" s="58">
        <f t="shared" si="7"/>
        <v>455</v>
      </c>
      <c r="I559" s="58"/>
      <c r="J559" s="10" t="s">
        <v>81</v>
      </c>
      <c r="K559" s="93"/>
      <c r="L559" s="25"/>
      <c r="M559" s="10"/>
    </row>
    <row r="560" spans="1:13" s="1" customFormat="1" ht="18.75" customHeight="1">
      <c r="A560" s="1" t="s">
        <v>1153</v>
      </c>
      <c r="B560">
        <v>557</v>
      </c>
      <c r="C560" s="1" t="s">
        <v>1150</v>
      </c>
      <c r="E560" s="2">
        <v>1</v>
      </c>
      <c r="F560" s="59">
        <f t="shared" si="6"/>
        <v>455</v>
      </c>
      <c r="G560" s="59"/>
      <c r="H560" s="58">
        <f t="shared" si="7"/>
        <v>455</v>
      </c>
      <c r="I560" s="58"/>
      <c r="J560" s="10" t="s">
        <v>81</v>
      </c>
      <c r="K560" s="93"/>
      <c r="L560" s="25"/>
      <c r="M560" s="10"/>
    </row>
    <row r="561" spans="1:13" s="1" customFormat="1" ht="18.75" customHeight="1">
      <c r="A561" s="1" t="s">
        <v>1153</v>
      </c>
      <c r="B561">
        <v>558</v>
      </c>
      <c r="C561" s="1" t="s">
        <v>1151</v>
      </c>
      <c r="E561" s="2">
        <v>2</v>
      </c>
      <c r="F561" s="59">
        <f t="shared" si="6"/>
        <v>910</v>
      </c>
      <c r="G561" s="59"/>
      <c r="H561" s="58">
        <f t="shared" si="7"/>
        <v>910</v>
      </c>
      <c r="I561" s="58"/>
      <c r="J561" s="10" t="s">
        <v>81</v>
      </c>
      <c r="K561" s="93" t="s">
        <v>1152</v>
      </c>
      <c r="L561" s="25"/>
      <c r="M561" s="10"/>
    </row>
    <row r="562" spans="1:13" s="1" customFormat="1" ht="18.75" customHeight="1">
      <c r="A562" s="1" t="s">
        <v>1164</v>
      </c>
      <c r="B562">
        <v>559</v>
      </c>
      <c r="C562" s="1" t="s">
        <v>1158</v>
      </c>
      <c r="E562" s="2">
        <v>2</v>
      </c>
      <c r="F562" s="59">
        <f t="shared" si="6"/>
        <v>910</v>
      </c>
      <c r="G562" s="59"/>
      <c r="H562" s="58">
        <f t="shared" si="7"/>
        <v>910</v>
      </c>
      <c r="I562" s="58"/>
      <c r="J562" s="10" t="s">
        <v>81</v>
      </c>
      <c r="K562" s="93" t="s">
        <v>1159</v>
      </c>
      <c r="L562" s="25"/>
      <c r="M562" s="10"/>
    </row>
    <row r="563" spans="1:13" s="1" customFormat="1" ht="18.75" customHeight="1">
      <c r="A563" s="1" t="s">
        <v>1164</v>
      </c>
      <c r="B563">
        <v>560</v>
      </c>
      <c r="C563" s="1" t="s">
        <v>1160</v>
      </c>
      <c r="E563" s="2">
        <v>2</v>
      </c>
      <c r="F563" s="59">
        <f t="shared" si="6"/>
        <v>910</v>
      </c>
      <c r="G563" s="59"/>
      <c r="H563" s="58">
        <f t="shared" si="7"/>
        <v>910</v>
      </c>
      <c r="I563" s="58"/>
      <c r="J563" s="10" t="s">
        <v>81</v>
      </c>
      <c r="K563" s="93" t="s">
        <v>1161</v>
      </c>
      <c r="L563" s="25"/>
      <c r="M563" s="10"/>
    </row>
    <row r="564" spans="1:13" s="1" customFormat="1" ht="18.75" customHeight="1">
      <c r="A564" s="1" t="s">
        <v>1164</v>
      </c>
      <c r="B564">
        <v>561</v>
      </c>
      <c r="C564" s="1" t="s">
        <v>1162</v>
      </c>
      <c r="E564" s="2">
        <v>1</v>
      </c>
      <c r="F564" s="59">
        <f t="shared" si="6"/>
        <v>455</v>
      </c>
      <c r="G564" s="59"/>
      <c r="H564" s="58">
        <f t="shared" si="7"/>
        <v>455</v>
      </c>
      <c r="I564" s="58"/>
      <c r="J564" s="10" t="s">
        <v>81</v>
      </c>
      <c r="K564" s="93"/>
      <c r="L564" s="25"/>
      <c r="M564" s="10"/>
    </row>
    <row r="565" spans="1:13" s="1" customFormat="1" ht="18.75" customHeight="1">
      <c r="A565" s="1" t="s">
        <v>1164</v>
      </c>
      <c r="B565">
        <v>562</v>
      </c>
      <c r="C565" s="1" t="s">
        <v>1163</v>
      </c>
      <c r="E565" s="2">
        <v>1</v>
      </c>
      <c r="F565" s="59">
        <f t="shared" si="6"/>
        <v>455</v>
      </c>
      <c r="G565" s="59"/>
      <c r="H565" s="58">
        <f t="shared" si="7"/>
        <v>455</v>
      </c>
      <c r="I565" s="58"/>
      <c r="J565" s="10" t="s">
        <v>81</v>
      </c>
      <c r="K565" s="93"/>
      <c r="L565" s="25"/>
      <c r="M565" s="10"/>
    </row>
    <row r="566" spans="1:13" s="1" customFormat="1" ht="18.75" customHeight="1">
      <c r="A566" s="1" t="s">
        <v>1169</v>
      </c>
      <c r="B566">
        <v>563</v>
      </c>
      <c r="C566" s="1" t="s">
        <v>1121</v>
      </c>
      <c r="E566" s="2">
        <v>1</v>
      </c>
      <c r="F566" s="59">
        <f t="shared" si="6"/>
        <v>455</v>
      </c>
      <c r="G566" s="59"/>
      <c r="H566" s="58">
        <f t="shared" si="7"/>
        <v>455</v>
      </c>
      <c r="I566" s="58"/>
      <c r="J566" s="10" t="s">
        <v>81</v>
      </c>
      <c r="K566" s="93"/>
      <c r="L566" s="25"/>
      <c r="M566" s="10"/>
    </row>
    <row r="567" spans="1:13" s="1" customFormat="1" ht="18.75" customHeight="1">
      <c r="A567" s="1" t="s">
        <v>1169</v>
      </c>
      <c r="B567">
        <v>564</v>
      </c>
      <c r="C567" s="1" t="s">
        <v>1170</v>
      </c>
      <c r="E567" s="2">
        <v>1</v>
      </c>
      <c r="F567" s="59">
        <f t="shared" si="6"/>
        <v>455</v>
      </c>
      <c r="G567" s="59"/>
      <c r="H567" s="58">
        <f t="shared" si="7"/>
        <v>455</v>
      </c>
      <c r="I567" s="58"/>
      <c r="J567" s="10" t="s">
        <v>81</v>
      </c>
      <c r="K567" s="93"/>
      <c r="L567" s="25"/>
      <c r="M567" s="10"/>
    </row>
    <row r="568" spans="1:13" s="1" customFormat="1" ht="18.75" customHeight="1">
      <c r="A568" s="1" t="s">
        <v>1172</v>
      </c>
      <c r="B568">
        <v>565</v>
      </c>
      <c r="C568" s="1" t="s">
        <v>1173</v>
      </c>
      <c r="E568" s="2">
        <v>1</v>
      </c>
      <c r="F568" s="59">
        <f t="shared" si="6"/>
        <v>455</v>
      </c>
      <c r="G568" s="59"/>
      <c r="H568" s="58">
        <f t="shared" si="7"/>
        <v>455</v>
      </c>
      <c r="I568" s="58"/>
      <c r="J568" s="10" t="s">
        <v>81</v>
      </c>
      <c r="K568" s="93"/>
      <c r="L568" s="25"/>
      <c r="M568" s="10"/>
    </row>
    <row r="569" spans="1:13" s="1" customFormat="1" ht="18.75" customHeight="1">
      <c r="A569" s="1" t="s">
        <v>1172</v>
      </c>
      <c r="B569">
        <v>566</v>
      </c>
      <c r="C569" s="1" t="s">
        <v>1174</v>
      </c>
      <c r="E569" s="2">
        <v>1</v>
      </c>
      <c r="F569" s="59">
        <f t="shared" si="6"/>
        <v>455</v>
      </c>
      <c r="G569" s="59"/>
      <c r="H569" s="58">
        <f t="shared" si="7"/>
        <v>455</v>
      </c>
      <c r="I569" s="58"/>
      <c r="J569" s="10" t="s">
        <v>81</v>
      </c>
      <c r="K569" s="93"/>
      <c r="L569" s="25"/>
      <c r="M569" s="10"/>
    </row>
    <row r="570" spans="2:13" s="1" customFormat="1" ht="18.75" customHeight="1">
      <c r="B570">
        <v>567</v>
      </c>
      <c r="C570" s="1" t="s">
        <v>1175</v>
      </c>
      <c r="E570" s="2">
        <v>1</v>
      </c>
      <c r="F570" s="59">
        <f t="shared" si="6"/>
        <v>455</v>
      </c>
      <c r="G570" s="59"/>
      <c r="H570" s="58">
        <f t="shared" si="7"/>
        <v>455</v>
      </c>
      <c r="I570" s="58"/>
      <c r="J570" s="10" t="s">
        <v>81</v>
      </c>
      <c r="K570" s="93"/>
      <c r="L570" s="25"/>
      <c r="M570" s="10"/>
    </row>
    <row r="571" spans="2:13" s="1" customFormat="1" ht="18.75" customHeight="1">
      <c r="B571">
        <v>568</v>
      </c>
      <c r="C571" s="1" t="s">
        <v>1176</v>
      </c>
      <c r="E571" s="2">
        <v>1</v>
      </c>
      <c r="F571" s="59">
        <f t="shared" si="6"/>
        <v>455</v>
      </c>
      <c r="G571" s="59"/>
      <c r="H571" s="58">
        <f t="shared" si="7"/>
        <v>455</v>
      </c>
      <c r="I571" s="58"/>
      <c r="J571" s="10" t="s">
        <v>81</v>
      </c>
      <c r="K571" s="93"/>
      <c r="L571" s="25"/>
      <c r="M571" s="10"/>
    </row>
    <row r="572" spans="2:13" s="1" customFormat="1" ht="18.75" customHeight="1">
      <c r="B572">
        <v>569</v>
      </c>
      <c r="C572" s="1" t="s">
        <v>1177</v>
      </c>
      <c r="E572" s="2">
        <v>1</v>
      </c>
      <c r="F572" s="59">
        <f t="shared" si="6"/>
        <v>455</v>
      </c>
      <c r="G572" s="59"/>
      <c r="H572" s="58">
        <f t="shared" si="7"/>
        <v>455</v>
      </c>
      <c r="I572" s="58"/>
      <c r="J572" s="10" t="s">
        <v>81</v>
      </c>
      <c r="K572" s="93"/>
      <c r="L572" s="25"/>
      <c r="M572" s="10"/>
    </row>
    <row r="573" spans="2:13" s="1" customFormat="1" ht="18.75" customHeight="1">
      <c r="B573">
        <v>570</v>
      </c>
      <c r="C573" s="1" t="s">
        <v>1178</v>
      </c>
      <c r="E573" s="2">
        <v>1</v>
      </c>
      <c r="F573" s="59">
        <f t="shared" si="6"/>
        <v>455</v>
      </c>
      <c r="G573" s="59"/>
      <c r="H573" s="58">
        <f t="shared" si="7"/>
        <v>455</v>
      </c>
      <c r="I573" s="58"/>
      <c r="J573" s="10" t="s">
        <v>81</v>
      </c>
      <c r="K573" s="93"/>
      <c r="L573" s="25"/>
      <c r="M573" s="10"/>
    </row>
    <row r="574" spans="2:13" s="1" customFormat="1" ht="18.75" customHeight="1">
      <c r="B574">
        <v>571</v>
      </c>
      <c r="C574" s="1" t="s">
        <v>1179</v>
      </c>
      <c r="E574" s="2">
        <v>2</v>
      </c>
      <c r="F574" s="59">
        <f t="shared" si="6"/>
        <v>910</v>
      </c>
      <c r="G574" s="59"/>
      <c r="H574" s="58">
        <f t="shared" si="7"/>
        <v>910</v>
      </c>
      <c r="I574" s="58"/>
      <c r="J574" s="10" t="s">
        <v>81</v>
      </c>
      <c r="K574" s="93"/>
      <c r="L574" s="25"/>
      <c r="M574" s="10"/>
    </row>
    <row r="575" spans="2:13" s="1" customFormat="1" ht="18.75" customHeight="1">
      <c r="B575">
        <v>572</v>
      </c>
      <c r="C575" s="1" t="s">
        <v>1180</v>
      </c>
      <c r="E575" s="2"/>
      <c r="F575" s="59"/>
      <c r="G575" s="59"/>
      <c r="H575" s="58"/>
      <c r="I575" s="58"/>
      <c r="J575" s="10"/>
      <c r="K575" s="93" t="s">
        <v>1179</v>
      </c>
      <c r="L575" s="25"/>
      <c r="M575" s="10"/>
    </row>
    <row r="576" spans="2:13" s="1" customFormat="1" ht="18.75" customHeight="1">
      <c r="B576">
        <v>573</v>
      </c>
      <c r="C576" s="1" t="s">
        <v>1181</v>
      </c>
      <c r="E576" s="2">
        <v>2</v>
      </c>
      <c r="F576" s="59">
        <f>SUM($F$3*E576)</f>
        <v>910</v>
      </c>
      <c r="G576" s="59"/>
      <c r="H576" s="58">
        <f>F576+G576</f>
        <v>910</v>
      </c>
      <c r="I576" s="58"/>
      <c r="J576" s="10" t="s">
        <v>81</v>
      </c>
      <c r="K576" s="93"/>
      <c r="L576" s="25"/>
      <c r="M576" s="10"/>
    </row>
    <row r="577" spans="2:13" s="1" customFormat="1" ht="18.75" customHeight="1">
      <c r="B577">
        <v>574</v>
      </c>
      <c r="C577" s="1" t="s">
        <v>1182</v>
      </c>
      <c r="E577" s="2"/>
      <c r="F577" s="59"/>
      <c r="G577" s="59"/>
      <c r="H577" s="58"/>
      <c r="I577" s="58"/>
      <c r="J577" s="10"/>
      <c r="K577" s="93" t="s">
        <v>1181</v>
      </c>
      <c r="L577" s="25"/>
      <c r="M577" s="10"/>
    </row>
    <row r="578" spans="2:13" s="1" customFormat="1" ht="18.75" customHeight="1">
      <c r="B578">
        <v>575</v>
      </c>
      <c r="C578" s="1" t="s">
        <v>1183</v>
      </c>
      <c r="E578" s="2">
        <v>1</v>
      </c>
      <c r="F578" s="59">
        <f aca="true" t="shared" si="8" ref="F578:F585">SUM($F$3*E578)</f>
        <v>455</v>
      </c>
      <c r="G578" s="59"/>
      <c r="H578" s="58">
        <f aca="true" t="shared" si="9" ref="H578:H585">F578+G578</f>
        <v>455</v>
      </c>
      <c r="I578" s="58"/>
      <c r="J578" s="10" t="s">
        <v>81</v>
      </c>
      <c r="K578" s="93"/>
      <c r="L578" s="25"/>
      <c r="M578" s="10"/>
    </row>
    <row r="579" spans="2:13" s="1" customFormat="1" ht="18.75" customHeight="1">
      <c r="B579">
        <v>576</v>
      </c>
      <c r="C579" s="1" t="s">
        <v>1184</v>
      </c>
      <c r="E579" s="2">
        <v>1</v>
      </c>
      <c r="F579" s="59">
        <f t="shared" si="8"/>
        <v>455</v>
      </c>
      <c r="G579" s="59"/>
      <c r="H579" s="58">
        <f t="shared" si="9"/>
        <v>455</v>
      </c>
      <c r="I579" s="58"/>
      <c r="J579" s="10" t="s">
        <v>81</v>
      </c>
      <c r="K579" s="93"/>
      <c r="L579" s="25"/>
      <c r="M579" s="10"/>
    </row>
    <row r="580" spans="2:13" s="1" customFormat="1" ht="18.75" customHeight="1">
      <c r="B580">
        <v>577</v>
      </c>
      <c r="C580" s="1" t="s">
        <v>1185</v>
      </c>
      <c r="E580" s="2">
        <v>1</v>
      </c>
      <c r="F580" s="59">
        <f t="shared" si="8"/>
        <v>455</v>
      </c>
      <c r="G580" s="59"/>
      <c r="H580" s="58">
        <f t="shared" si="9"/>
        <v>455</v>
      </c>
      <c r="I580" s="58"/>
      <c r="J580" s="10" t="s">
        <v>81</v>
      </c>
      <c r="K580" s="93"/>
      <c r="L580" s="25"/>
      <c r="M580" s="10"/>
    </row>
    <row r="581" spans="2:13" s="1" customFormat="1" ht="18.75" customHeight="1">
      <c r="B581">
        <v>578</v>
      </c>
      <c r="C581" s="1" t="s">
        <v>1186</v>
      </c>
      <c r="E581" s="2">
        <v>1</v>
      </c>
      <c r="F581" s="59">
        <f t="shared" si="8"/>
        <v>455</v>
      </c>
      <c r="G581" s="59"/>
      <c r="H581" s="58">
        <f t="shared" si="9"/>
        <v>455</v>
      </c>
      <c r="I581" s="58"/>
      <c r="J581" s="10" t="s">
        <v>81</v>
      </c>
      <c r="K581" s="93"/>
      <c r="L581" s="25"/>
      <c r="M581" s="10"/>
    </row>
    <row r="582" spans="2:13" s="1" customFormat="1" ht="18.75" customHeight="1">
      <c r="B582">
        <v>579</v>
      </c>
      <c r="C582" s="1" t="s">
        <v>1187</v>
      </c>
      <c r="E582" s="2">
        <v>1</v>
      </c>
      <c r="F582" s="59">
        <f t="shared" si="8"/>
        <v>455</v>
      </c>
      <c r="G582" s="59"/>
      <c r="H582" s="58">
        <f t="shared" si="9"/>
        <v>455</v>
      </c>
      <c r="I582" s="58"/>
      <c r="J582" s="10" t="s">
        <v>81</v>
      </c>
      <c r="K582" s="93"/>
      <c r="L582" s="25"/>
      <c r="M582" s="10"/>
    </row>
    <row r="583" spans="2:13" s="1" customFormat="1" ht="18.75" customHeight="1">
      <c r="B583">
        <v>580</v>
      </c>
      <c r="C583" s="1" t="s">
        <v>1188</v>
      </c>
      <c r="E583" s="2">
        <v>1</v>
      </c>
      <c r="F583" s="59">
        <f t="shared" si="8"/>
        <v>455</v>
      </c>
      <c r="G583" s="59"/>
      <c r="H583" s="58">
        <f t="shared" si="9"/>
        <v>455</v>
      </c>
      <c r="I583" s="58"/>
      <c r="J583" s="10" t="s">
        <v>81</v>
      </c>
      <c r="K583" s="93"/>
      <c r="L583" s="25"/>
      <c r="M583" s="10"/>
    </row>
    <row r="584" spans="2:13" s="1" customFormat="1" ht="18.75" customHeight="1">
      <c r="B584">
        <v>581</v>
      </c>
      <c r="C584" s="1" t="s">
        <v>1189</v>
      </c>
      <c r="E584" s="2">
        <v>1</v>
      </c>
      <c r="F584" s="59">
        <f t="shared" si="8"/>
        <v>455</v>
      </c>
      <c r="G584" s="59"/>
      <c r="H584" s="58">
        <f t="shared" si="9"/>
        <v>455</v>
      </c>
      <c r="I584" s="58"/>
      <c r="J584" s="10" t="s">
        <v>81</v>
      </c>
      <c r="K584" s="93"/>
      <c r="L584" s="25"/>
      <c r="M584" s="10"/>
    </row>
    <row r="585" spans="2:13" s="1" customFormat="1" ht="18.75" customHeight="1">
      <c r="B585">
        <v>582</v>
      </c>
      <c r="C585" s="1" t="s">
        <v>1190</v>
      </c>
      <c r="E585" s="2">
        <v>2</v>
      </c>
      <c r="F585" s="59">
        <f t="shared" si="8"/>
        <v>910</v>
      </c>
      <c r="G585" s="59"/>
      <c r="H585" s="58">
        <f t="shared" si="9"/>
        <v>910</v>
      </c>
      <c r="I585" s="58"/>
      <c r="J585" s="10" t="s">
        <v>81</v>
      </c>
      <c r="K585" s="93"/>
      <c r="L585" s="25"/>
      <c r="M585" s="10"/>
    </row>
    <row r="586" spans="2:13" s="1" customFormat="1" ht="18.75" customHeight="1">
      <c r="B586">
        <v>583</v>
      </c>
      <c r="C586" s="1" t="s">
        <v>1191</v>
      </c>
      <c r="E586" s="2"/>
      <c r="F586" s="59"/>
      <c r="G586" s="59"/>
      <c r="H586" s="58"/>
      <c r="I586" s="58"/>
      <c r="J586" s="10"/>
      <c r="K586" s="93" t="s">
        <v>1190</v>
      </c>
      <c r="L586" s="25"/>
      <c r="M586" s="10"/>
    </row>
    <row r="587" spans="2:13" s="1" customFormat="1" ht="18.75" customHeight="1">
      <c r="B587">
        <v>584</v>
      </c>
      <c r="C587" s="1" t="s">
        <v>1192</v>
      </c>
      <c r="E587" s="2">
        <v>1</v>
      </c>
      <c r="F587" s="59">
        <f>SUM($F$3*E587)</f>
        <v>455</v>
      </c>
      <c r="G587" s="59"/>
      <c r="H587" s="58">
        <f>F587+G587</f>
        <v>455</v>
      </c>
      <c r="I587" s="58"/>
      <c r="J587" s="10" t="s">
        <v>81</v>
      </c>
      <c r="K587" s="93"/>
      <c r="L587" s="25"/>
      <c r="M587" s="10"/>
    </row>
    <row r="588" spans="2:13" s="1" customFormat="1" ht="18.75" customHeight="1">
      <c r="B588">
        <v>585</v>
      </c>
      <c r="C588" s="1" t="s">
        <v>1193</v>
      </c>
      <c r="E588" s="2">
        <v>2</v>
      </c>
      <c r="F588" s="59">
        <f>SUM($F$3*E588)</f>
        <v>910</v>
      </c>
      <c r="G588" s="59"/>
      <c r="H588" s="58">
        <f>F588+G588</f>
        <v>910</v>
      </c>
      <c r="I588" s="58"/>
      <c r="J588" s="10" t="s">
        <v>81</v>
      </c>
      <c r="K588" s="93"/>
      <c r="L588" s="25"/>
      <c r="M588" s="10"/>
    </row>
    <row r="589" spans="2:13" s="1" customFormat="1" ht="18.75" customHeight="1">
      <c r="B589">
        <v>586</v>
      </c>
      <c r="C589" s="1" t="s">
        <v>1194</v>
      </c>
      <c r="E589" s="2"/>
      <c r="F589" s="59"/>
      <c r="G589" s="59"/>
      <c r="H589" s="58"/>
      <c r="I589" s="58"/>
      <c r="J589" s="10"/>
      <c r="K589" s="93" t="s">
        <v>1193</v>
      </c>
      <c r="L589" s="25"/>
      <c r="M589" s="10"/>
    </row>
    <row r="590" spans="2:13" s="1" customFormat="1" ht="18.75" customHeight="1">
      <c r="B590">
        <v>587</v>
      </c>
      <c r="C590" s="1" t="s">
        <v>1195</v>
      </c>
      <c r="E590" s="2">
        <v>1</v>
      </c>
      <c r="F590" s="59">
        <f aca="true" t="shared" si="10" ref="F590:F595">SUM($F$3*E590)</f>
        <v>455</v>
      </c>
      <c r="G590" s="59"/>
      <c r="H590" s="58">
        <f aca="true" t="shared" si="11" ref="H590:H595">F590+G590</f>
        <v>455</v>
      </c>
      <c r="I590" s="58"/>
      <c r="J590" s="10" t="s">
        <v>81</v>
      </c>
      <c r="K590" s="93"/>
      <c r="L590" s="25"/>
      <c r="M590" s="10"/>
    </row>
    <row r="591" spans="2:13" s="1" customFormat="1" ht="18.75" customHeight="1">
      <c r="B591">
        <v>588</v>
      </c>
      <c r="C591" s="1" t="s">
        <v>1196</v>
      </c>
      <c r="E591" s="2">
        <v>1</v>
      </c>
      <c r="F591" s="59">
        <f t="shared" si="10"/>
        <v>455</v>
      </c>
      <c r="G591" s="59"/>
      <c r="H591" s="58">
        <f t="shared" si="11"/>
        <v>455</v>
      </c>
      <c r="I591" s="58"/>
      <c r="J591" s="10" t="s">
        <v>81</v>
      </c>
      <c r="K591" s="93"/>
      <c r="L591" s="25"/>
      <c r="M591" s="10"/>
    </row>
    <row r="592" spans="2:13" s="1" customFormat="1" ht="18.75" customHeight="1">
      <c r="B592">
        <v>589</v>
      </c>
      <c r="C592" s="1" t="s">
        <v>1197</v>
      </c>
      <c r="E592" s="2">
        <v>1</v>
      </c>
      <c r="F592" s="59">
        <f t="shared" si="10"/>
        <v>455</v>
      </c>
      <c r="G592" s="59"/>
      <c r="H592" s="58">
        <f t="shared" si="11"/>
        <v>455</v>
      </c>
      <c r="I592" s="58"/>
      <c r="J592" s="10" t="s">
        <v>81</v>
      </c>
      <c r="K592" s="93"/>
      <c r="L592" s="25"/>
      <c r="M592" s="10"/>
    </row>
    <row r="593" spans="2:13" s="1" customFormat="1" ht="18.75" customHeight="1">
      <c r="B593">
        <v>590</v>
      </c>
      <c r="C593" s="1" t="s">
        <v>1198</v>
      </c>
      <c r="E593" s="2">
        <v>1</v>
      </c>
      <c r="F593" s="59">
        <f t="shared" si="10"/>
        <v>455</v>
      </c>
      <c r="G593" s="59"/>
      <c r="H593" s="58">
        <f t="shared" si="11"/>
        <v>455</v>
      </c>
      <c r="I593" s="58"/>
      <c r="J593" s="10" t="s">
        <v>81</v>
      </c>
      <c r="K593" s="93"/>
      <c r="L593" s="25"/>
      <c r="M593" s="10"/>
    </row>
    <row r="594" spans="2:13" s="1" customFormat="1" ht="18.75" customHeight="1">
      <c r="B594">
        <v>591</v>
      </c>
      <c r="C594" s="1" t="s">
        <v>1199</v>
      </c>
      <c r="E594" s="2">
        <v>1</v>
      </c>
      <c r="F594" s="59">
        <f t="shared" si="10"/>
        <v>455</v>
      </c>
      <c r="G594" s="59"/>
      <c r="H594" s="58">
        <f t="shared" si="11"/>
        <v>455</v>
      </c>
      <c r="I594" s="58"/>
      <c r="J594" s="10" t="s">
        <v>81</v>
      </c>
      <c r="K594" s="93"/>
      <c r="L594" s="25"/>
      <c r="M594" s="10"/>
    </row>
    <row r="595" spans="2:13" s="1" customFormat="1" ht="18.75" customHeight="1">
      <c r="B595">
        <v>592</v>
      </c>
      <c r="C595" s="1" t="s">
        <v>1200</v>
      </c>
      <c r="E595" s="2">
        <v>1</v>
      </c>
      <c r="F595" s="59">
        <f t="shared" si="10"/>
        <v>455</v>
      </c>
      <c r="G595" s="59"/>
      <c r="H595" s="58">
        <f t="shared" si="11"/>
        <v>455</v>
      </c>
      <c r="I595" s="58"/>
      <c r="J595" s="10" t="s">
        <v>81</v>
      </c>
      <c r="K595" s="93"/>
      <c r="L595" s="25"/>
      <c r="M595" s="10"/>
    </row>
    <row r="596" spans="1:11" s="1" customFormat="1" ht="18.75" customHeight="1">
      <c r="A596" s="1" t="s">
        <v>118</v>
      </c>
      <c r="B596">
        <v>593</v>
      </c>
      <c r="C596" s="1" t="s">
        <v>1239</v>
      </c>
      <c r="D596" s="1" t="s">
        <v>337</v>
      </c>
      <c r="E596" s="2">
        <v>1</v>
      </c>
      <c r="F596" s="59">
        <f>SUM($F$3*E596)</f>
        <v>455</v>
      </c>
      <c r="G596" s="59"/>
      <c r="H596" s="58">
        <f>F596+G596</f>
        <v>455</v>
      </c>
      <c r="I596" s="58"/>
      <c r="J596" s="10"/>
      <c r="K596" s="10"/>
    </row>
    <row r="597" spans="1:11" s="1" customFormat="1" ht="18.75" customHeight="1">
      <c r="A597" s="1" t="s">
        <v>118</v>
      </c>
      <c r="B597">
        <v>594</v>
      </c>
      <c r="C597" s="1" t="s">
        <v>1240</v>
      </c>
      <c r="D597" s="1" t="s">
        <v>784</v>
      </c>
      <c r="E597" s="2">
        <v>3</v>
      </c>
      <c r="F597" s="59">
        <f>SUM($F$3*E597)</f>
        <v>1365</v>
      </c>
      <c r="G597" s="59"/>
      <c r="H597" s="58">
        <f>F597+G597</f>
        <v>1365</v>
      </c>
      <c r="I597" s="58"/>
      <c r="J597" s="10"/>
      <c r="K597" s="10" t="s">
        <v>1205</v>
      </c>
    </row>
    <row r="598" spans="2:13" s="1" customFormat="1" ht="18.75" customHeight="1">
      <c r="B598">
        <v>595</v>
      </c>
      <c r="C598" s="1" t="s">
        <v>1237</v>
      </c>
      <c r="E598" s="2">
        <v>4</v>
      </c>
      <c r="F598" s="59">
        <f>SUM($F$3*E598)</f>
        <v>1820</v>
      </c>
      <c r="G598" s="59"/>
      <c r="H598" s="58">
        <f>F598+G598</f>
        <v>1820</v>
      </c>
      <c r="I598" s="58"/>
      <c r="J598" s="10" t="s">
        <v>81</v>
      </c>
      <c r="K598" s="93" t="s">
        <v>1236</v>
      </c>
      <c r="L598" s="25"/>
      <c r="M598" s="10"/>
    </row>
    <row r="599" spans="2:13" s="1" customFormat="1" ht="18.75" customHeight="1">
      <c r="B599">
        <v>596</v>
      </c>
      <c r="C599" s="1" t="s">
        <v>1255</v>
      </c>
      <c r="E599" s="2">
        <v>3</v>
      </c>
      <c r="F599" s="59">
        <f>SUM($F$3*E599)</f>
        <v>1365</v>
      </c>
      <c r="G599" s="59"/>
      <c r="H599" s="58">
        <f>F599+G599</f>
        <v>1365</v>
      </c>
      <c r="I599" s="58"/>
      <c r="J599" s="10" t="s">
        <v>81</v>
      </c>
      <c r="K599" s="93" t="s">
        <v>1236</v>
      </c>
      <c r="L599" s="25"/>
      <c r="M599" s="10"/>
    </row>
    <row r="600" spans="2:13" s="1" customFormat="1" ht="18.75" customHeight="1">
      <c r="B600">
        <v>597</v>
      </c>
      <c r="C600" s="1" t="s">
        <v>1254</v>
      </c>
      <c r="E600" s="2">
        <v>3</v>
      </c>
      <c r="F600" s="59">
        <f>SUM($F$3*E600)</f>
        <v>1365</v>
      </c>
      <c r="G600" s="59"/>
      <c r="H600" s="58">
        <f>F600+G600</f>
        <v>1365</v>
      </c>
      <c r="I600" s="58"/>
      <c r="J600" s="10" t="s">
        <v>81</v>
      </c>
      <c r="K600" s="93" t="s">
        <v>1236</v>
      </c>
      <c r="L600" s="25"/>
      <c r="M600" s="10"/>
    </row>
    <row r="601" spans="2:13" s="1" customFormat="1" ht="18.75" customHeight="1">
      <c r="B601">
        <v>598</v>
      </c>
      <c r="C601" s="1" t="s">
        <v>1253</v>
      </c>
      <c r="E601" s="2">
        <v>2</v>
      </c>
      <c r="F601" s="59">
        <f aca="true" t="shared" si="12" ref="F601:F614">SUM($F$3*E601)</f>
        <v>910</v>
      </c>
      <c r="G601" s="59"/>
      <c r="H601" s="58">
        <f aca="true" t="shared" si="13" ref="H601:H614">F601+G601</f>
        <v>910</v>
      </c>
      <c r="I601" s="58"/>
      <c r="J601" s="10" t="s">
        <v>81</v>
      </c>
      <c r="K601" s="93" t="s">
        <v>1236</v>
      </c>
      <c r="L601" s="25"/>
      <c r="M601" s="10"/>
    </row>
    <row r="602" spans="2:13" s="1" customFormat="1" ht="18.75" customHeight="1">
      <c r="B602">
        <v>599</v>
      </c>
      <c r="C602" s="1" t="s">
        <v>1252</v>
      </c>
      <c r="E602" s="2">
        <v>1</v>
      </c>
      <c r="F602" s="59">
        <f t="shared" si="12"/>
        <v>455</v>
      </c>
      <c r="G602" s="59"/>
      <c r="H602" s="58">
        <f t="shared" si="13"/>
        <v>455</v>
      </c>
      <c r="I602" s="58"/>
      <c r="J602" s="10" t="s">
        <v>81</v>
      </c>
      <c r="K602" s="93" t="s">
        <v>1236</v>
      </c>
      <c r="L602" s="25"/>
      <c r="M602" s="10"/>
    </row>
    <row r="603" spans="2:13" s="1" customFormat="1" ht="18.75" customHeight="1">
      <c r="B603">
        <v>600</v>
      </c>
      <c r="C603" s="1" t="s">
        <v>1251</v>
      </c>
      <c r="E603" s="2">
        <v>1</v>
      </c>
      <c r="F603" s="59">
        <f t="shared" si="12"/>
        <v>455</v>
      </c>
      <c r="G603" s="59"/>
      <c r="H603" s="58">
        <f t="shared" si="13"/>
        <v>455</v>
      </c>
      <c r="I603" s="58"/>
      <c r="J603" s="10" t="s">
        <v>81</v>
      </c>
      <c r="K603" s="93" t="s">
        <v>1236</v>
      </c>
      <c r="L603" s="25"/>
      <c r="M603" s="10"/>
    </row>
    <row r="604" spans="2:13" s="1" customFormat="1" ht="18.75" customHeight="1">
      <c r="B604">
        <v>601</v>
      </c>
      <c r="C604" s="1" t="s">
        <v>1250</v>
      </c>
      <c r="E604" s="2">
        <v>1</v>
      </c>
      <c r="F604" s="59">
        <f t="shared" si="12"/>
        <v>455</v>
      </c>
      <c r="G604" s="59"/>
      <c r="H604" s="58">
        <f t="shared" si="13"/>
        <v>455</v>
      </c>
      <c r="I604" s="58"/>
      <c r="J604" s="10" t="s">
        <v>81</v>
      </c>
      <c r="K604" s="93" t="s">
        <v>1236</v>
      </c>
      <c r="L604" s="25"/>
      <c r="M604" s="10"/>
    </row>
    <row r="605" spans="2:13" s="1" customFormat="1" ht="18.75" customHeight="1">
      <c r="B605">
        <v>602</v>
      </c>
      <c r="C605" s="1" t="s">
        <v>1249</v>
      </c>
      <c r="E605" s="2">
        <v>1</v>
      </c>
      <c r="F605" s="59">
        <f t="shared" si="12"/>
        <v>455</v>
      </c>
      <c r="G605" s="59"/>
      <c r="H605" s="58">
        <f t="shared" si="13"/>
        <v>455</v>
      </c>
      <c r="I605" s="58"/>
      <c r="J605" s="10" t="s">
        <v>81</v>
      </c>
      <c r="K605" s="93" t="s">
        <v>1236</v>
      </c>
      <c r="L605" s="25"/>
      <c r="M605" s="10"/>
    </row>
    <row r="606" spans="2:13" s="1" customFormat="1" ht="18.75" customHeight="1">
      <c r="B606">
        <v>603</v>
      </c>
      <c r="C606" s="1" t="s">
        <v>1248</v>
      </c>
      <c r="E606" s="2">
        <v>1</v>
      </c>
      <c r="F606" s="59">
        <f t="shared" si="12"/>
        <v>455</v>
      </c>
      <c r="G606" s="59"/>
      <c r="H606" s="58">
        <f t="shared" si="13"/>
        <v>455</v>
      </c>
      <c r="I606" s="58"/>
      <c r="J606" s="10" t="s">
        <v>81</v>
      </c>
      <c r="K606" s="93" t="s">
        <v>1236</v>
      </c>
      <c r="L606" s="25"/>
      <c r="M606" s="10"/>
    </row>
    <row r="607" spans="2:13" s="1" customFormat="1" ht="18.75" customHeight="1">
      <c r="B607">
        <v>604</v>
      </c>
      <c r="C607" s="1" t="s">
        <v>1247</v>
      </c>
      <c r="E607" s="2">
        <v>1</v>
      </c>
      <c r="F607" s="59">
        <f t="shared" si="12"/>
        <v>455</v>
      </c>
      <c r="G607" s="59"/>
      <c r="H607" s="58">
        <f t="shared" si="13"/>
        <v>455</v>
      </c>
      <c r="I607" s="58"/>
      <c r="J607" s="10" t="s">
        <v>81</v>
      </c>
      <c r="K607" s="93" t="s">
        <v>1236</v>
      </c>
      <c r="L607" s="25"/>
      <c r="M607" s="10"/>
    </row>
    <row r="608" spans="2:13" s="1" customFormat="1" ht="18.75" customHeight="1">
      <c r="B608">
        <v>605</v>
      </c>
      <c r="C608" s="1" t="s">
        <v>1246</v>
      </c>
      <c r="E608" s="2">
        <v>1</v>
      </c>
      <c r="F608" s="59">
        <f t="shared" si="12"/>
        <v>455</v>
      </c>
      <c r="G608" s="59"/>
      <c r="H608" s="58">
        <f t="shared" si="13"/>
        <v>455</v>
      </c>
      <c r="I608" s="58"/>
      <c r="J608" s="10" t="s">
        <v>81</v>
      </c>
      <c r="K608" s="93" t="s">
        <v>1236</v>
      </c>
      <c r="L608" s="25"/>
      <c r="M608" s="10"/>
    </row>
    <row r="609" spans="2:13" s="1" customFormat="1" ht="18.75" customHeight="1">
      <c r="B609">
        <v>606</v>
      </c>
      <c r="C609" s="1" t="s">
        <v>1245</v>
      </c>
      <c r="E609" s="2">
        <v>1</v>
      </c>
      <c r="F609" s="59">
        <f t="shared" si="12"/>
        <v>455</v>
      </c>
      <c r="G609" s="59"/>
      <c r="H609" s="58">
        <f t="shared" si="13"/>
        <v>455</v>
      </c>
      <c r="I609" s="58"/>
      <c r="J609" s="10" t="s">
        <v>81</v>
      </c>
      <c r="K609" s="93" t="s">
        <v>1236</v>
      </c>
      <c r="L609" s="25"/>
      <c r="M609" s="10"/>
    </row>
    <row r="610" spans="2:13" s="1" customFormat="1" ht="18.75" customHeight="1">
      <c r="B610">
        <v>607</v>
      </c>
      <c r="C610" s="1" t="s">
        <v>1244</v>
      </c>
      <c r="E610" s="2">
        <v>1</v>
      </c>
      <c r="F610" s="59">
        <f t="shared" si="12"/>
        <v>455</v>
      </c>
      <c r="G610" s="59"/>
      <c r="H610" s="58">
        <f t="shared" si="13"/>
        <v>455</v>
      </c>
      <c r="I610" s="58"/>
      <c r="J610" s="10" t="s">
        <v>81</v>
      </c>
      <c r="K610" s="93" t="s">
        <v>1236</v>
      </c>
      <c r="L610" s="25"/>
      <c r="M610" s="10"/>
    </row>
    <row r="611" spans="2:13" s="1" customFormat="1" ht="18.75" customHeight="1">
      <c r="B611">
        <v>608</v>
      </c>
      <c r="C611" s="1" t="s">
        <v>1243</v>
      </c>
      <c r="E611" s="2">
        <v>1</v>
      </c>
      <c r="F611" s="59">
        <f t="shared" si="12"/>
        <v>455</v>
      </c>
      <c r="G611" s="59"/>
      <c r="H611" s="58">
        <f t="shared" si="13"/>
        <v>455</v>
      </c>
      <c r="I611" s="58"/>
      <c r="J611" s="10" t="s">
        <v>81</v>
      </c>
      <c r="K611" s="93" t="s">
        <v>1257</v>
      </c>
      <c r="L611" s="25"/>
      <c r="M611" s="10"/>
    </row>
    <row r="612" spans="2:13" s="1" customFormat="1" ht="18.75" customHeight="1">
      <c r="B612">
        <v>609</v>
      </c>
      <c r="C612" s="1" t="s">
        <v>1241</v>
      </c>
      <c r="E612" s="2">
        <v>1</v>
      </c>
      <c r="F612" s="59">
        <f t="shared" si="12"/>
        <v>455</v>
      </c>
      <c r="G612" s="59"/>
      <c r="H612" s="58">
        <f t="shared" si="13"/>
        <v>455</v>
      </c>
      <c r="I612" s="58"/>
      <c r="J612" s="10" t="s">
        <v>81</v>
      </c>
      <c r="K612" s="93" t="s">
        <v>1256</v>
      </c>
      <c r="L612" s="25"/>
      <c r="M612" s="10"/>
    </row>
    <row r="613" spans="2:13" s="1" customFormat="1" ht="18.75" customHeight="1">
      <c r="B613">
        <v>610</v>
      </c>
      <c r="C613" s="1" t="s">
        <v>1242</v>
      </c>
      <c r="E613" s="2">
        <v>1</v>
      </c>
      <c r="F613" s="59">
        <f t="shared" si="12"/>
        <v>455</v>
      </c>
      <c r="G613" s="59"/>
      <c r="H613" s="58">
        <f t="shared" si="13"/>
        <v>455</v>
      </c>
      <c r="I613" s="58"/>
      <c r="J613" s="10" t="s">
        <v>81</v>
      </c>
      <c r="K613" s="93" t="s">
        <v>1236</v>
      </c>
      <c r="L613" s="25"/>
      <c r="M613" s="10"/>
    </row>
    <row r="614" spans="2:12" s="1" customFormat="1" ht="18.75" customHeight="1">
      <c r="B614">
        <v>611</v>
      </c>
      <c r="C614" s="1" t="s">
        <v>1238</v>
      </c>
      <c r="E614" s="2">
        <v>1</v>
      </c>
      <c r="F614" s="59">
        <f t="shared" si="12"/>
        <v>455</v>
      </c>
      <c r="G614" s="59"/>
      <c r="H614" s="58">
        <f t="shared" si="13"/>
        <v>455</v>
      </c>
      <c r="I614" s="58"/>
      <c r="J614" s="10" t="s">
        <v>81</v>
      </c>
      <c r="K614" s="93" t="s">
        <v>1236</v>
      </c>
      <c r="L614" s="25"/>
    </row>
    <row r="615" spans="2:13" s="128" customFormat="1" ht="18.75" customHeight="1">
      <c r="B615" s="128">
        <v>612</v>
      </c>
      <c r="C615" s="128" t="s">
        <v>1275</v>
      </c>
      <c r="E615" s="137">
        <v>1</v>
      </c>
      <c r="F615" s="138">
        <f>SUM($F$3*E615)</f>
        <v>455</v>
      </c>
      <c r="G615" s="138">
        <v>390</v>
      </c>
      <c r="H615" s="131">
        <f>F615+G615</f>
        <v>845</v>
      </c>
      <c r="I615" s="131"/>
      <c r="J615" s="132"/>
      <c r="K615" s="133"/>
      <c r="L615" s="134"/>
      <c r="M615" s="132"/>
    </row>
    <row r="616" spans="5:13" s="128" customFormat="1" ht="18.75" customHeight="1">
      <c r="E616" s="2"/>
      <c r="F616" s="59"/>
      <c r="G616" s="59"/>
      <c r="H616" s="58"/>
      <c r="I616" s="131"/>
      <c r="J616" s="132"/>
      <c r="K616" s="133"/>
      <c r="L616" s="134"/>
      <c r="M616" s="132"/>
    </row>
    <row r="617" spans="5:13" s="128" customFormat="1" ht="18.75" customHeight="1">
      <c r="E617" s="2"/>
      <c r="F617" s="59"/>
      <c r="G617" s="59"/>
      <c r="H617" s="58"/>
      <c r="I617" s="131"/>
      <c r="J617" s="132"/>
      <c r="K617" s="133"/>
      <c r="L617" s="134"/>
      <c r="M617" s="132"/>
    </row>
    <row r="618" spans="5:11" s="1" customFormat="1" ht="18.75" customHeight="1">
      <c r="E618" s="2"/>
      <c r="F618" s="59"/>
      <c r="G618" s="59"/>
      <c r="H618" s="58"/>
      <c r="I618" s="58"/>
      <c r="J618" s="10"/>
      <c r="K618" s="10"/>
    </row>
    <row r="619" spans="3:11" s="84" customFormat="1" ht="27.75" customHeight="1">
      <c r="C619" s="85" t="s">
        <v>56</v>
      </c>
      <c r="E619" s="86">
        <f>SUM(E4:E618)</f>
        <v>805</v>
      </c>
      <c r="F619" s="139">
        <f>SUM(F4:F618)</f>
        <v>366275</v>
      </c>
      <c r="G619" s="89">
        <f>SUM(G4:G618)</f>
        <v>390</v>
      </c>
      <c r="H619" s="89">
        <f>SUM(H4:H618)</f>
        <v>366665</v>
      </c>
      <c r="I619" s="87"/>
      <c r="J619" s="97"/>
      <c r="K619" s="97"/>
    </row>
    <row r="620" spans="5:11" s="64" customFormat="1" ht="18.75" customHeight="1">
      <c r="E620" s="88"/>
      <c r="F620" s="66"/>
      <c r="G620" s="66"/>
      <c r="H620" s="67"/>
      <c r="I620" s="67"/>
      <c r="J620" s="98"/>
      <c r="K620" s="98"/>
    </row>
    <row r="621" spans="5:11" s="64" customFormat="1" ht="18.75" customHeight="1">
      <c r="E621" s="88" t="s">
        <v>1225</v>
      </c>
      <c r="F621" s="66"/>
      <c r="G621" s="66"/>
      <c r="H621" s="67"/>
      <c r="I621" s="67"/>
      <c r="J621" s="98"/>
      <c r="K621" s="98"/>
    </row>
    <row r="624" spans="5:11" s="64" customFormat="1" ht="18.75" customHeight="1">
      <c r="E624" s="65"/>
      <c r="F624" s="66"/>
      <c r="G624" s="66"/>
      <c r="H624" s="67"/>
      <c r="I624" s="67"/>
      <c r="J624" s="98"/>
      <c r="K624" s="98"/>
    </row>
    <row r="625" spans="5:11" s="64" customFormat="1" ht="18.75" customHeight="1">
      <c r="E625" s="65"/>
      <c r="F625" s="66"/>
      <c r="G625" s="66"/>
      <c r="H625" s="67"/>
      <c r="I625" s="67"/>
      <c r="J625" s="98"/>
      <c r="K625" s="98"/>
    </row>
    <row r="626" ht="18.75" customHeight="1">
      <c r="A626" s="4"/>
    </row>
  </sheetData>
  <sheetProtection/>
  <printOptions gridLines="1"/>
  <pageMargins left="0.15748031496062992" right="0.1968503937007874" top="0.4724409448818898" bottom="0.31496062992125984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25">
      <selection activeCell="B42" sqref="B42"/>
    </sheetView>
  </sheetViews>
  <sheetFormatPr defaultColWidth="9.140625" defaultRowHeight="19.5" customHeight="1"/>
  <cols>
    <col min="1" max="1" width="16.140625" style="1" customWidth="1"/>
    <col min="2" max="2" width="5.140625" style="10" customWidth="1"/>
    <col min="3" max="3" width="24.7109375" style="1" bestFit="1" customWidth="1"/>
    <col min="4" max="4" width="14.140625" style="1" bestFit="1" customWidth="1"/>
    <col min="5" max="5" width="6.28125" style="1" customWidth="1"/>
    <col min="6" max="6" width="7.57421875" style="1" bestFit="1" customWidth="1"/>
    <col min="7" max="7" width="6.140625" style="1" bestFit="1" customWidth="1"/>
    <col min="8" max="8" width="7.28125" style="1" bestFit="1" customWidth="1"/>
    <col min="9" max="9" width="9.57421875" style="1" customWidth="1"/>
    <col min="10" max="10" width="8.8515625" style="1" customWidth="1"/>
    <col min="11" max="11" width="27.00390625" style="1" bestFit="1" customWidth="1"/>
    <col min="12" max="16384" width="9.140625" style="1" customWidth="1"/>
  </cols>
  <sheetData>
    <row r="1" ht="19.5" customHeight="1">
      <c r="A1" s="94" t="s">
        <v>1201</v>
      </c>
    </row>
    <row r="2" spans="1:13" ht="18.75" customHeight="1">
      <c r="A2" s="1" t="s">
        <v>1153</v>
      </c>
      <c r="B2" s="1">
        <v>588</v>
      </c>
      <c r="C2" s="1" t="s">
        <v>1138</v>
      </c>
      <c r="E2" s="2">
        <v>1</v>
      </c>
      <c r="F2" s="59" t="s">
        <v>93</v>
      </c>
      <c r="G2" s="59" t="s">
        <v>1201</v>
      </c>
      <c r="H2" s="59"/>
      <c r="I2" s="59"/>
      <c r="J2" s="10" t="s">
        <v>1202</v>
      </c>
      <c r="K2" s="93"/>
      <c r="L2" s="25">
        <v>1</v>
      </c>
      <c r="M2" s="10"/>
    </row>
    <row r="3" spans="1:13" ht="18.75" customHeight="1">
      <c r="A3" s="1" t="s">
        <v>1153</v>
      </c>
      <c r="B3" s="1">
        <v>583</v>
      </c>
      <c r="C3" s="1" t="s">
        <v>1133</v>
      </c>
      <c r="E3" s="2">
        <v>1</v>
      </c>
      <c r="F3" s="59" t="s">
        <v>94</v>
      </c>
      <c r="G3" s="59" t="s">
        <v>1203</v>
      </c>
      <c r="H3" s="59" t="s">
        <v>105</v>
      </c>
      <c r="I3" s="59" t="s">
        <v>118</v>
      </c>
      <c r="J3" s="10" t="s">
        <v>1204</v>
      </c>
      <c r="K3" s="93"/>
      <c r="L3" s="25">
        <v>2</v>
      </c>
      <c r="M3" s="10"/>
    </row>
    <row r="4" spans="2:12" ht="18.75" customHeight="1">
      <c r="B4">
        <v>454</v>
      </c>
      <c r="C4" s="1" t="s">
        <v>19</v>
      </c>
      <c r="E4" s="2">
        <v>2</v>
      </c>
      <c r="F4" s="59" t="s">
        <v>94</v>
      </c>
      <c r="G4" s="59" t="s">
        <v>1207</v>
      </c>
      <c r="H4" s="59" t="s">
        <v>105</v>
      </c>
      <c r="I4" s="59" t="s">
        <v>118</v>
      </c>
      <c r="J4" s="105" t="s">
        <v>1206</v>
      </c>
      <c r="K4" s="10"/>
      <c r="L4" s="25">
        <v>1</v>
      </c>
    </row>
    <row r="5" spans="2:12" ht="18.75" customHeight="1">
      <c r="B5">
        <v>455</v>
      </c>
      <c r="C5" s="1" t="s">
        <v>20</v>
      </c>
      <c r="E5" s="2"/>
      <c r="F5" s="59" t="s">
        <v>94</v>
      </c>
      <c r="G5" s="59" t="s">
        <v>1207</v>
      </c>
      <c r="H5" s="59" t="s">
        <v>105</v>
      </c>
      <c r="I5" s="59" t="s">
        <v>118</v>
      </c>
      <c r="J5" s="105" t="s">
        <v>1206</v>
      </c>
      <c r="K5" s="10" t="s">
        <v>1208</v>
      </c>
      <c r="L5" s="25">
        <v>2</v>
      </c>
    </row>
    <row r="6" spans="1:12" ht="18.75" customHeight="1">
      <c r="A6" t="s">
        <v>118</v>
      </c>
      <c r="B6">
        <v>201</v>
      </c>
      <c r="C6" t="s">
        <v>804</v>
      </c>
      <c r="D6" t="s">
        <v>805</v>
      </c>
      <c r="E6" s="62">
        <v>1</v>
      </c>
      <c r="F6" s="59" t="s">
        <v>94</v>
      </c>
      <c r="G6" s="59" t="s">
        <v>1207</v>
      </c>
      <c r="H6" s="59" t="s">
        <v>105</v>
      </c>
      <c r="I6" s="59" t="s">
        <v>118</v>
      </c>
      <c r="J6" s="105" t="s">
        <v>1206</v>
      </c>
      <c r="K6" s="95"/>
      <c r="L6" s="25">
        <v>3</v>
      </c>
    </row>
    <row r="7" spans="1:12" ht="18.75" customHeight="1">
      <c r="A7" t="s">
        <v>118</v>
      </c>
      <c r="B7">
        <v>436</v>
      </c>
      <c r="C7" t="s">
        <v>113</v>
      </c>
      <c r="D7" t="s">
        <v>959</v>
      </c>
      <c r="E7" s="62">
        <v>3</v>
      </c>
      <c r="F7" s="59" t="s">
        <v>94</v>
      </c>
      <c r="G7" s="59" t="s">
        <v>1203</v>
      </c>
      <c r="H7" s="59" t="s">
        <v>105</v>
      </c>
      <c r="I7" s="59" t="s">
        <v>118</v>
      </c>
      <c r="J7" s="105" t="s">
        <v>1206</v>
      </c>
      <c r="K7" s="95"/>
      <c r="L7" s="25">
        <v>4</v>
      </c>
    </row>
    <row r="8" spans="3:12" ht="19.5" customHeight="1">
      <c r="C8" s="1" t="s">
        <v>1211</v>
      </c>
      <c r="F8" s="59" t="s">
        <v>94</v>
      </c>
      <c r="G8" s="59" t="s">
        <v>1203</v>
      </c>
      <c r="H8" s="59" t="s">
        <v>105</v>
      </c>
      <c r="I8" s="59" t="s">
        <v>118</v>
      </c>
      <c r="J8" s="105" t="s">
        <v>1206</v>
      </c>
      <c r="K8" s="1" t="s">
        <v>1209</v>
      </c>
      <c r="L8" s="25">
        <v>5</v>
      </c>
    </row>
    <row r="9" spans="3:12" ht="19.5" customHeight="1">
      <c r="C9" s="1" t="s">
        <v>1212</v>
      </c>
      <c r="F9" s="59" t="s">
        <v>94</v>
      </c>
      <c r="G9" s="59" t="s">
        <v>1203</v>
      </c>
      <c r="H9" s="59" t="s">
        <v>105</v>
      </c>
      <c r="I9" s="59" t="s">
        <v>118</v>
      </c>
      <c r="J9" s="105" t="s">
        <v>1206</v>
      </c>
      <c r="K9" s="1" t="s">
        <v>1210</v>
      </c>
      <c r="L9" s="25">
        <v>6</v>
      </c>
    </row>
    <row r="10" spans="1:12" ht="18.75" customHeight="1">
      <c r="A10" t="s">
        <v>118</v>
      </c>
      <c r="B10">
        <v>41</v>
      </c>
      <c r="C10" t="s">
        <v>327</v>
      </c>
      <c r="D10" t="s">
        <v>328</v>
      </c>
      <c r="E10" s="62">
        <v>1</v>
      </c>
      <c r="F10" s="59" t="s">
        <v>94</v>
      </c>
      <c r="G10" s="59" t="s">
        <v>1203</v>
      </c>
      <c r="H10" s="59" t="s">
        <v>105</v>
      </c>
      <c r="I10" s="59" t="s">
        <v>118</v>
      </c>
      <c r="J10" s="105" t="s">
        <v>1206</v>
      </c>
      <c r="K10" s="95"/>
      <c r="L10" s="25">
        <v>7</v>
      </c>
    </row>
    <row r="11" spans="1:12" ht="18.75" customHeight="1">
      <c r="A11" t="s">
        <v>118</v>
      </c>
      <c r="B11">
        <v>181</v>
      </c>
      <c r="C11" t="s">
        <v>744</v>
      </c>
      <c r="D11" t="s">
        <v>745</v>
      </c>
      <c r="E11" s="62">
        <v>1</v>
      </c>
      <c r="F11" s="59" t="s">
        <v>94</v>
      </c>
      <c r="G11" s="59" t="s">
        <v>1203</v>
      </c>
      <c r="H11" s="59" t="s">
        <v>105</v>
      </c>
      <c r="I11" s="59" t="s">
        <v>118</v>
      </c>
      <c r="J11" s="105" t="s">
        <v>1206</v>
      </c>
      <c r="K11" s="95"/>
      <c r="L11" s="25">
        <v>8</v>
      </c>
    </row>
    <row r="12" spans="1:12" ht="18.75" customHeight="1">
      <c r="A12" t="s">
        <v>118</v>
      </c>
      <c r="B12">
        <v>380</v>
      </c>
      <c r="C12" t="s">
        <v>756</v>
      </c>
      <c r="D12" t="s">
        <v>757</v>
      </c>
      <c r="E12" s="62">
        <v>2</v>
      </c>
      <c r="F12" s="59" t="s">
        <v>94</v>
      </c>
      <c r="G12" s="59" t="s">
        <v>1203</v>
      </c>
      <c r="H12" s="59" t="s">
        <v>105</v>
      </c>
      <c r="I12" s="59" t="s">
        <v>118</v>
      </c>
      <c r="J12" s="105" t="s">
        <v>1206</v>
      </c>
      <c r="K12" s="95"/>
      <c r="L12" s="25">
        <v>9</v>
      </c>
    </row>
    <row r="13" spans="3:12" ht="19.5" customHeight="1">
      <c r="C13" s="1" t="s">
        <v>1213</v>
      </c>
      <c r="F13" s="59" t="s">
        <v>94</v>
      </c>
      <c r="G13" s="59" t="s">
        <v>1203</v>
      </c>
      <c r="H13" s="59" t="s">
        <v>105</v>
      </c>
      <c r="I13" s="59" t="s">
        <v>118</v>
      </c>
      <c r="J13" s="105" t="s">
        <v>1206</v>
      </c>
      <c r="K13" s="1" t="s">
        <v>1214</v>
      </c>
      <c r="L13" s="25">
        <v>10</v>
      </c>
    </row>
    <row r="14" spans="1:12" ht="18.75" customHeight="1">
      <c r="A14" t="s">
        <v>118</v>
      </c>
      <c r="B14">
        <v>332</v>
      </c>
      <c r="C14" t="s">
        <v>458</v>
      </c>
      <c r="D14" t="s">
        <v>459</v>
      </c>
      <c r="E14" s="62">
        <v>2</v>
      </c>
      <c r="F14" s="59" t="s">
        <v>94</v>
      </c>
      <c r="G14" s="59" t="s">
        <v>1203</v>
      </c>
      <c r="H14" s="59" t="s">
        <v>105</v>
      </c>
      <c r="I14" s="59" t="s">
        <v>118</v>
      </c>
      <c r="J14" s="105" t="s">
        <v>1206</v>
      </c>
      <c r="K14" s="95"/>
      <c r="L14" s="25">
        <v>11</v>
      </c>
    </row>
    <row r="15" spans="3:12" ht="19.5" customHeight="1">
      <c r="C15" s="1" t="s">
        <v>1215</v>
      </c>
      <c r="F15" s="59" t="s">
        <v>94</v>
      </c>
      <c r="G15" s="59" t="s">
        <v>1203</v>
      </c>
      <c r="H15" s="59" t="s">
        <v>105</v>
      </c>
      <c r="I15" s="59" t="s">
        <v>118</v>
      </c>
      <c r="J15" s="105" t="s">
        <v>1206</v>
      </c>
      <c r="K15" s="1" t="s">
        <v>1216</v>
      </c>
      <c r="L15" s="25">
        <v>12</v>
      </c>
    </row>
    <row r="16" spans="1:12" ht="18.75" customHeight="1">
      <c r="A16" t="s">
        <v>118</v>
      </c>
      <c r="B16">
        <v>6</v>
      </c>
      <c r="C16" t="s">
        <v>199</v>
      </c>
      <c r="D16" t="s">
        <v>200</v>
      </c>
      <c r="E16" s="62">
        <v>1</v>
      </c>
      <c r="F16" s="59" t="s">
        <v>94</v>
      </c>
      <c r="G16" s="59" t="s">
        <v>1203</v>
      </c>
      <c r="H16" s="59" t="s">
        <v>105</v>
      </c>
      <c r="I16" s="59" t="s">
        <v>118</v>
      </c>
      <c r="J16" s="105" t="s">
        <v>1206</v>
      </c>
      <c r="K16" s="95"/>
      <c r="L16" s="25">
        <v>13</v>
      </c>
    </row>
    <row r="17" spans="1:12" ht="18.75" customHeight="1">
      <c r="A17" t="s">
        <v>118</v>
      </c>
      <c r="B17">
        <v>116</v>
      </c>
      <c r="C17" t="s">
        <v>532</v>
      </c>
      <c r="D17" t="s">
        <v>533</v>
      </c>
      <c r="E17" s="62">
        <v>1</v>
      </c>
      <c r="F17" s="59" t="s">
        <v>94</v>
      </c>
      <c r="G17" s="59" t="s">
        <v>1203</v>
      </c>
      <c r="H17" s="59" t="s">
        <v>105</v>
      </c>
      <c r="I17" s="59" t="s">
        <v>118</v>
      </c>
      <c r="J17" s="105" t="s">
        <v>1206</v>
      </c>
      <c r="K17" s="95"/>
      <c r="L17" s="25">
        <v>14</v>
      </c>
    </row>
    <row r="18" spans="1:13" ht="18.75" customHeight="1">
      <c r="A18" s="1" t="s">
        <v>1153</v>
      </c>
      <c r="B18">
        <v>582</v>
      </c>
      <c r="C18" s="1" t="s">
        <v>1132</v>
      </c>
      <c r="E18" s="2">
        <v>1</v>
      </c>
      <c r="F18" s="59" t="s">
        <v>93</v>
      </c>
      <c r="G18" s="59" t="s">
        <v>1217</v>
      </c>
      <c r="H18" s="58"/>
      <c r="I18" s="58"/>
      <c r="J18" s="10" t="s">
        <v>1218</v>
      </c>
      <c r="K18" s="93"/>
      <c r="L18" s="25"/>
      <c r="M18" s="10"/>
    </row>
    <row r="19" spans="1:11" ht="18.75" customHeight="1">
      <c r="A19" t="s">
        <v>118</v>
      </c>
      <c r="B19">
        <v>301</v>
      </c>
      <c r="C19" t="s">
        <v>269</v>
      </c>
      <c r="D19" t="s">
        <v>270</v>
      </c>
      <c r="E19" s="62">
        <v>2</v>
      </c>
      <c r="F19" s="57" t="s">
        <v>93</v>
      </c>
      <c r="G19" s="57" t="s">
        <v>1217</v>
      </c>
      <c r="H19" s="58"/>
      <c r="I19" s="58"/>
      <c r="J19" s="95" t="s">
        <v>1218</v>
      </c>
      <c r="K19" s="95"/>
    </row>
    <row r="20" spans="3:11" ht="19.5" customHeight="1">
      <c r="C20" s="1" t="s">
        <v>1219</v>
      </c>
      <c r="F20" s="1" t="s">
        <v>94</v>
      </c>
      <c r="G20" s="1" t="s">
        <v>102</v>
      </c>
      <c r="H20" s="1" t="s">
        <v>1220</v>
      </c>
      <c r="I20" s="1" t="s">
        <v>1221</v>
      </c>
      <c r="J20" s="1" t="s">
        <v>1218</v>
      </c>
      <c r="K20" s="1" t="s">
        <v>1222</v>
      </c>
    </row>
    <row r="21" spans="1:11" ht="18.75" customHeight="1">
      <c r="A21" t="s">
        <v>118</v>
      </c>
      <c r="B21">
        <v>363</v>
      </c>
      <c r="C21" t="s">
        <v>701</v>
      </c>
      <c r="D21" t="s">
        <v>702</v>
      </c>
      <c r="E21" s="62">
        <v>2</v>
      </c>
      <c r="F21" s="1" t="s">
        <v>94</v>
      </c>
      <c r="G21" s="1" t="s">
        <v>102</v>
      </c>
      <c r="H21" s="1" t="s">
        <v>1220</v>
      </c>
      <c r="I21" s="1" t="s">
        <v>1223</v>
      </c>
      <c r="J21" s="1" t="s">
        <v>1218</v>
      </c>
      <c r="K21" s="10" t="s">
        <v>1224</v>
      </c>
    </row>
    <row r="22" spans="1:11" ht="18.75" customHeight="1">
      <c r="A22" s="1" t="s">
        <v>118</v>
      </c>
      <c r="B22" s="1">
        <v>233</v>
      </c>
      <c r="C22" s="1" t="s">
        <v>123</v>
      </c>
      <c r="D22" s="1" t="s">
        <v>914</v>
      </c>
      <c r="E22" s="2">
        <v>1</v>
      </c>
      <c r="F22" s="59" t="s">
        <v>94</v>
      </c>
      <c r="G22" s="59" t="s">
        <v>102</v>
      </c>
      <c r="H22" s="59" t="s">
        <v>1220</v>
      </c>
      <c r="I22" s="59" t="s">
        <v>1226</v>
      </c>
      <c r="J22" s="10" t="s">
        <v>1228</v>
      </c>
      <c r="K22" s="10" t="s">
        <v>1227</v>
      </c>
    </row>
    <row r="23" spans="1:11" ht="18.75" customHeight="1">
      <c r="A23" t="s">
        <v>118</v>
      </c>
      <c r="B23">
        <v>262</v>
      </c>
      <c r="C23" t="s">
        <v>131</v>
      </c>
      <c r="D23" t="s">
        <v>965</v>
      </c>
      <c r="E23" s="62">
        <v>1</v>
      </c>
      <c r="F23" s="57" t="s">
        <v>93</v>
      </c>
      <c r="G23" s="57" t="s">
        <v>1229</v>
      </c>
      <c r="H23" s="58"/>
      <c r="I23" s="58"/>
      <c r="J23" s="95" t="s">
        <v>1230</v>
      </c>
      <c r="K23" s="95" t="s">
        <v>1232</v>
      </c>
    </row>
    <row r="24" spans="3:11" ht="19.5" customHeight="1">
      <c r="C24" s="1" t="s">
        <v>1231</v>
      </c>
      <c r="E24" s="62">
        <v>1</v>
      </c>
      <c r="F24" s="1" t="s">
        <v>93</v>
      </c>
      <c r="G24" s="1" t="s">
        <v>1229</v>
      </c>
      <c r="J24" s="1" t="s">
        <v>1230</v>
      </c>
      <c r="K24" s="1" t="s">
        <v>1233</v>
      </c>
    </row>
    <row r="25" spans="1:11" ht="18.75" customHeight="1">
      <c r="A25" t="s">
        <v>118</v>
      </c>
      <c r="B25">
        <v>248</v>
      </c>
      <c r="C25" t="s">
        <v>942</v>
      </c>
      <c r="D25" t="s">
        <v>943</v>
      </c>
      <c r="E25" s="62">
        <v>1</v>
      </c>
      <c r="F25" s="59" t="s">
        <v>94</v>
      </c>
      <c r="G25" s="59" t="s">
        <v>1207</v>
      </c>
      <c r="H25" s="59" t="s">
        <v>105</v>
      </c>
      <c r="I25" s="59" t="s">
        <v>118</v>
      </c>
      <c r="J25" s="10" t="s">
        <v>1230</v>
      </c>
      <c r="K25" s="10" t="s">
        <v>1232</v>
      </c>
    </row>
    <row r="26" spans="2:10" ht="19.5" customHeight="1">
      <c r="B26" s="10">
        <v>1</v>
      </c>
      <c r="C26" s="1" t="s">
        <v>793</v>
      </c>
      <c r="D26" s="1" t="s">
        <v>100</v>
      </c>
      <c r="E26" s="1" t="s">
        <v>105</v>
      </c>
      <c r="F26" s="1" t="s">
        <v>118</v>
      </c>
      <c r="G26" s="1" t="s">
        <v>1235</v>
      </c>
      <c r="J26" s="1" t="s">
        <v>1234</v>
      </c>
    </row>
    <row r="27" spans="1:11" ht="18.75" customHeight="1">
      <c r="A27" t="s">
        <v>118</v>
      </c>
      <c r="B27">
        <v>371</v>
      </c>
      <c r="C27" t="s">
        <v>793</v>
      </c>
      <c r="D27" t="s">
        <v>794</v>
      </c>
      <c r="E27" s="62">
        <v>1</v>
      </c>
      <c r="F27" s="57">
        <f>SUM(บำนาญ!$F$3*E27)</f>
        <v>455</v>
      </c>
      <c r="G27" s="57"/>
      <c r="H27" s="58">
        <f aca="true" t="shared" si="0" ref="H27:H35">F27+G27</f>
        <v>455</v>
      </c>
      <c r="I27" s="58"/>
      <c r="J27" s="95"/>
      <c r="K27" s="95"/>
    </row>
    <row r="28" spans="2:11" ht="18.75" customHeight="1">
      <c r="B28">
        <v>430</v>
      </c>
      <c r="C28" s="1" t="s">
        <v>13</v>
      </c>
      <c r="E28" s="2">
        <v>1</v>
      </c>
      <c r="F28" s="59">
        <f>SUM(บำนาญ!$F$3*E28)</f>
        <v>455</v>
      </c>
      <c r="G28" s="59"/>
      <c r="H28" s="58">
        <f t="shared" si="0"/>
        <v>455</v>
      </c>
      <c r="I28" s="58"/>
      <c r="J28" s="10"/>
      <c r="K28" s="10"/>
    </row>
    <row r="29" spans="1:12" ht="18.75" customHeight="1">
      <c r="A29" s="1" t="s">
        <v>1089</v>
      </c>
      <c r="B29">
        <v>533</v>
      </c>
      <c r="C29" s="1" t="s">
        <v>1085</v>
      </c>
      <c r="E29" s="2">
        <v>2</v>
      </c>
      <c r="F29" s="59">
        <f>SUM(บำนาญ!$F$3*E29)</f>
        <v>910</v>
      </c>
      <c r="G29" s="59"/>
      <c r="H29" s="58">
        <f t="shared" si="0"/>
        <v>910</v>
      </c>
      <c r="I29" s="36" t="s">
        <v>81</v>
      </c>
      <c r="K29" s="25"/>
      <c r="L29" s="91" t="s">
        <v>1088</v>
      </c>
    </row>
    <row r="30" spans="1:12" ht="18.75" customHeight="1">
      <c r="A30" s="1" t="s">
        <v>1089</v>
      </c>
      <c r="B30">
        <v>534</v>
      </c>
      <c r="C30" s="1" t="s">
        <v>1086</v>
      </c>
      <c r="E30" s="2"/>
      <c r="F30" s="59">
        <f>SUM(บำนาญ!$F$3*E30)</f>
        <v>0</v>
      </c>
      <c r="G30" s="59"/>
      <c r="H30" s="58">
        <f t="shared" si="0"/>
        <v>0</v>
      </c>
      <c r="I30" s="36" t="s">
        <v>81</v>
      </c>
      <c r="K30" s="93" t="s">
        <v>1087</v>
      </c>
      <c r="L30" s="3" t="s">
        <v>1084</v>
      </c>
    </row>
    <row r="31" spans="1:14" ht="18.75" customHeight="1">
      <c r="A31" t="s">
        <v>118</v>
      </c>
      <c r="B31">
        <v>220</v>
      </c>
      <c r="C31" t="s">
        <v>882</v>
      </c>
      <c r="D31" t="s">
        <v>883</v>
      </c>
      <c r="E31" s="62">
        <v>1</v>
      </c>
      <c r="F31" s="57">
        <f>SUM(บำนาญ!$F$3*E31)</f>
        <v>455</v>
      </c>
      <c r="G31" s="57"/>
      <c r="H31" s="58">
        <f t="shared" si="0"/>
        <v>455</v>
      </c>
      <c r="I31" s="36"/>
      <c r="J31" s="95"/>
      <c r="N31" s="1"/>
    </row>
    <row r="32" spans="1:12" ht="18.75" customHeight="1">
      <c r="A32" s="1" t="s">
        <v>1153</v>
      </c>
      <c r="B32">
        <v>559</v>
      </c>
      <c r="C32" s="1" t="s">
        <v>1131</v>
      </c>
      <c r="E32" s="2">
        <v>1</v>
      </c>
      <c r="F32" s="59">
        <f>SUM(บำนาญ!$F$3*E32)</f>
        <v>455</v>
      </c>
      <c r="G32" s="59"/>
      <c r="H32" s="58">
        <f t="shared" si="0"/>
        <v>455</v>
      </c>
      <c r="I32" s="36" t="s">
        <v>81</v>
      </c>
      <c r="J32" s="93"/>
      <c r="K32" s="25"/>
      <c r="L32" s="10"/>
    </row>
    <row r="33" spans="1:11" ht="18.75" customHeight="1">
      <c r="A33" t="s">
        <v>118</v>
      </c>
      <c r="B33">
        <v>240</v>
      </c>
      <c r="C33" t="s">
        <v>926</v>
      </c>
      <c r="D33" t="s">
        <v>927</v>
      </c>
      <c r="E33" s="62">
        <v>1</v>
      </c>
      <c r="F33" s="57">
        <f>SUM(บำนาญ!$F$3*E33)</f>
        <v>455</v>
      </c>
      <c r="G33" s="57"/>
      <c r="H33" s="58">
        <f t="shared" si="0"/>
        <v>455</v>
      </c>
      <c r="I33" s="58"/>
      <c r="J33" s="95"/>
      <c r="K33" s="95"/>
    </row>
    <row r="34" spans="2:11" ht="18.75" customHeight="1">
      <c r="B34">
        <v>439</v>
      </c>
      <c r="C34" s="1" t="s">
        <v>26</v>
      </c>
      <c r="E34" s="2">
        <v>1</v>
      </c>
      <c r="F34" s="59">
        <f>SUM(บำนาญ!$F$3*E34)</f>
        <v>455</v>
      </c>
      <c r="G34" s="59"/>
      <c r="H34" s="58">
        <f t="shared" si="0"/>
        <v>455</v>
      </c>
      <c r="I34" s="58"/>
      <c r="J34" s="10"/>
      <c r="K34" s="10"/>
    </row>
    <row r="35" spans="2:11" ht="18.75" customHeight="1">
      <c r="B35">
        <v>440</v>
      </c>
      <c r="C35" s="1" t="s">
        <v>27</v>
      </c>
      <c r="E35" s="2">
        <v>1</v>
      </c>
      <c r="F35" s="59">
        <f>SUM(บำนาญ!$F$3*E35)</f>
        <v>455</v>
      </c>
      <c r="G35" s="59"/>
      <c r="H35" s="58">
        <f t="shared" si="0"/>
        <v>455</v>
      </c>
      <c r="I35" s="58"/>
      <c r="J35" s="10"/>
      <c r="K35" s="10"/>
    </row>
    <row r="36" spans="1:11" ht="18.75" customHeight="1">
      <c r="A36" t="s">
        <v>118</v>
      </c>
      <c r="B36">
        <v>71</v>
      </c>
      <c r="C36" t="s">
        <v>424</v>
      </c>
      <c r="D36" t="s">
        <v>425</v>
      </c>
      <c r="E36" s="62">
        <v>1</v>
      </c>
      <c r="F36" s="57">
        <f>SUM(บำนาญ!$F$3*E36)</f>
        <v>455</v>
      </c>
      <c r="G36" s="57"/>
      <c r="H36" s="58">
        <f>F36+G36</f>
        <v>455</v>
      </c>
      <c r="I36" s="58"/>
      <c r="J36" s="95"/>
      <c r="K36" s="95"/>
    </row>
    <row r="37" spans="1:11" ht="18.75" customHeight="1">
      <c r="A37" t="s">
        <v>118</v>
      </c>
      <c r="B37">
        <v>21</v>
      </c>
      <c r="C37" t="s">
        <v>239</v>
      </c>
      <c r="D37" t="s">
        <v>240</v>
      </c>
      <c r="E37" s="62">
        <v>1</v>
      </c>
      <c r="F37" s="57">
        <f>SUM(บำนาญ!$F$3*E37)</f>
        <v>455</v>
      </c>
      <c r="G37" s="57"/>
      <c r="H37" s="58">
        <f>F37+G37</f>
        <v>455</v>
      </c>
      <c r="I37" s="58"/>
      <c r="J37" s="95"/>
      <c r="K37" s="95"/>
    </row>
    <row r="38" spans="1:13" ht="18.75" customHeight="1">
      <c r="A38" t="s">
        <v>118</v>
      </c>
      <c r="B38">
        <v>95</v>
      </c>
      <c r="C38" t="s">
        <v>492</v>
      </c>
      <c r="D38" t="s">
        <v>493</v>
      </c>
      <c r="E38" s="62">
        <v>1</v>
      </c>
      <c r="F38" s="57">
        <f>SUM(บำนาญ!$F$3*E38)</f>
        <v>455</v>
      </c>
      <c r="G38" s="57"/>
      <c r="H38" s="58">
        <f>F38+G38</f>
        <v>455</v>
      </c>
      <c r="I38" s="58" t="s">
        <v>93</v>
      </c>
      <c r="J38" s="95" t="s">
        <v>1262</v>
      </c>
      <c r="K38" s="95"/>
      <c r="M38" t="s">
        <v>1263</v>
      </c>
    </row>
    <row r="39" spans="1:13" ht="18.75" customHeight="1">
      <c r="A39" t="s">
        <v>118</v>
      </c>
      <c r="B39">
        <v>73</v>
      </c>
      <c r="C39" t="s">
        <v>434</v>
      </c>
      <c r="D39" t="s">
        <v>435</v>
      </c>
      <c r="E39" s="62">
        <v>1</v>
      </c>
      <c r="F39" s="57">
        <f>SUM(บำนาญ!$F$3*E39)</f>
        <v>455</v>
      </c>
      <c r="G39" s="57"/>
      <c r="H39" s="58">
        <f>F39+G39</f>
        <v>455</v>
      </c>
      <c r="I39" s="58" t="s">
        <v>93</v>
      </c>
      <c r="J39" s="95" t="s">
        <v>1262</v>
      </c>
      <c r="K39" s="95"/>
      <c r="M39" t="s">
        <v>1263</v>
      </c>
    </row>
    <row r="40" spans="1:14" ht="18.75" customHeight="1">
      <c r="A40" t="s">
        <v>118</v>
      </c>
      <c r="B40">
        <v>44</v>
      </c>
      <c r="C40" t="s">
        <v>346</v>
      </c>
      <c r="D40" t="s">
        <v>347</v>
      </c>
      <c r="E40" s="62">
        <v>1</v>
      </c>
      <c r="F40" s="57">
        <f>SUM(บำนาญ!$F$3*E40)</f>
        <v>455</v>
      </c>
      <c r="G40" s="57"/>
      <c r="H40" s="58">
        <f>F40+G40</f>
        <v>455</v>
      </c>
      <c r="I40" s="58" t="s">
        <v>94</v>
      </c>
      <c r="J40" s="95" t="s">
        <v>1203</v>
      </c>
      <c r="K40" s="95" t="s">
        <v>105</v>
      </c>
      <c r="L40" t="s">
        <v>118</v>
      </c>
      <c r="M40" t="s">
        <v>1258</v>
      </c>
      <c r="N40" t="s">
        <v>1261</v>
      </c>
    </row>
    <row r="41" spans="2:14" ht="18.75" customHeight="1">
      <c r="B41">
        <v>436</v>
      </c>
      <c r="C41" s="1" t="s">
        <v>31</v>
      </c>
      <c r="E41" s="2">
        <v>1</v>
      </c>
      <c r="F41" s="59">
        <f>SUM(บำนาญ!$F$3*E41)</f>
        <v>455</v>
      </c>
      <c r="G41" s="59"/>
      <c r="H41" s="58">
        <f>F41+G41</f>
        <v>455</v>
      </c>
      <c r="I41" s="58" t="s">
        <v>94</v>
      </c>
      <c r="J41" s="10" t="s">
        <v>1203</v>
      </c>
      <c r="K41" s="10" t="s">
        <v>105</v>
      </c>
      <c r="L41" s="1" t="s">
        <v>118</v>
      </c>
      <c r="M41" s="1" t="s">
        <v>1258</v>
      </c>
      <c r="N41" s="1" t="s">
        <v>1261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Personalize</dc:creator>
  <cp:keywords/>
  <dc:description/>
  <cp:lastModifiedBy>SPK01-PC</cp:lastModifiedBy>
  <cp:lastPrinted>2022-12-24T05:05:14Z</cp:lastPrinted>
  <dcterms:created xsi:type="dcterms:W3CDTF">2011-04-08T03:31:04Z</dcterms:created>
  <dcterms:modified xsi:type="dcterms:W3CDTF">2022-12-26T07:00:50Z</dcterms:modified>
  <cp:category/>
  <cp:version/>
  <cp:contentType/>
  <cp:contentStatus/>
</cp:coreProperties>
</file>