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รายการเปลี่ยนแปลง" sheetId="1" r:id="rId1"/>
    <sheet name="งบ-เงิน" sheetId="2" r:id="rId2"/>
    <sheet name="งบ-คน" sheetId="3" r:id="rId3"/>
    <sheet name="รายการ-รับฝาก-ชำระ" sheetId="4" r:id="rId4"/>
    <sheet name="ไม่เป็น-สพค-รับชำระ" sheetId="5" r:id="rId5"/>
    <sheet name="สมาชิกที่-ตัดออก-ปี65" sheetId="6" r:id="rId6"/>
  </sheets>
  <definedNames>
    <definedName name="_xlnm.Print_Titles" localSheetId="0">'รายการเปลี่ยนแปลง'!$6:$7</definedName>
    <definedName name="_xlnm.Print_Titles" localSheetId="3">'รายการ-รับฝาก-ชำระ'!$4:$5</definedName>
  </definedNames>
  <calcPr fullCalcOnLoad="1"/>
</workbook>
</file>

<file path=xl/sharedStrings.xml><?xml version="1.0" encoding="utf-8"?>
<sst xmlns="http://schemas.openxmlformats.org/spreadsheetml/2006/main" count="2899" uniqueCount="1213">
  <si>
    <t>ข้อมูลการเปลี่ยนแปลงจำนวนสมาชิก ส.พ.ค.จังหวัดเชียงใหม่</t>
  </si>
  <si>
    <t>เพิ่ม /</t>
  </si>
  <si>
    <t>ที่</t>
  </si>
  <si>
    <t>ชื่อ - สกุล</t>
  </si>
  <si>
    <t>หน่วย</t>
  </si>
  <si>
    <t>อำเภอ</t>
  </si>
  <si>
    <t>หน่วยงาน</t>
  </si>
  <si>
    <t>ด้วยเหตุ</t>
  </si>
  <si>
    <t>สังกัดเดิม /</t>
  </si>
  <si>
    <t>ตั้งแต่</t>
  </si>
  <si>
    <t>หมายเหตุ</t>
  </si>
  <si>
    <t>ลด</t>
  </si>
  <si>
    <t>สพค</t>
  </si>
  <si>
    <t>สถานศึกษา</t>
  </si>
  <si>
    <t>สังกัดใหม่</t>
  </si>
  <si>
    <t>งวด</t>
  </si>
  <si>
    <t>ฝากหัก / อื่น</t>
  </si>
  <si>
    <t>สมัคร</t>
  </si>
  <si>
    <t>ย้ายเข้า</t>
  </si>
  <si>
    <t>คืนสภาพ</t>
  </si>
  <si>
    <t>ตาย</t>
  </si>
  <si>
    <t>ลาออก</t>
  </si>
  <si>
    <t>ขาดส่ง</t>
  </si>
  <si>
    <t>ย้ายออก</t>
  </si>
  <si>
    <t>เพิ่ม</t>
  </si>
  <si>
    <t>รายการเปลี่ยนแปลง</t>
  </si>
  <si>
    <t>ข้อมูลจำนวนสมาชิก ส.พ.ค.จังหวัดเชียงใหม่</t>
  </si>
  <si>
    <t xml:space="preserve">ลำดับ </t>
  </si>
  <si>
    <t xml:space="preserve">ยอด </t>
  </si>
  <si>
    <t>รวม</t>
  </si>
  <si>
    <t>เจ้าของบัญชีเงินเดือน</t>
  </si>
  <si>
    <t>หัก</t>
  </si>
  <si>
    <t>ปรับ-เพิ่ม</t>
  </si>
  <si>
    <t>ปรับ-ลด</t>
  </si>
  <si>
    <t>txt_amphur</t>
  </si>
  <si>
    <t>txt_office</t>
  </si>
  <si>
    <t>txt_rank</t>
  </si>
  <si>
    <t>txt_firstname</t>
  </si>
  <si>
    <t>txt_lastname</t>
  </si>
  <si>
    <t>CountMember</t>
  </si>
  <si>
    <t>สพค / รายเดือน</t>
  </si>
  <si>
    <t>Amount</t>
  </si>
  <si>
    <t>นางสาว</t>
  </si>
  <si>
    <t>นาง</t>
  </si>
  <si>
    <t>นาย</t>
  </si>
  <si>
    <t>สมบูรณ์</t>
  </si>
  <si>
    <t>สมศักดิ์</t>
  </si>
  <si>
    <t>สุนีย์</t>
  </si>
  <si>
    <t>กัลยา</t>
  </si>
  <si>
    <t>ไพโรจน์</t>
  </si>
  <si>
    <t>อำไพ</t>
  </si>
  <si>
    <t>สมพร</t>
  </si>
  <si>
    <t>จำลอง</t>
  </si>
  <si>
    <t>พิชัย</t>
  </si>
  <si>
    <t>วันเพ็ญ</t>
  </si>
  <si>
    <t>ไม่เป็น ส.พ.ค.</t>
  </si>
  <si>
    <t>ราย</t>
  </si>
  <si>
    <t>บาท</t>
  </si>
  <si>
    <t>CT</t>
  </si>
  <si>
    <t>AmountPay</t>
  </si>
  <si>
    <t>บำนาญ</t>
  </si>
  <si>
    <t>รวมยอด</t>
  </si>
  <si>
    <t>.</t>
  </si>
  <si>
    <t>เพิ่ม [ + ]</t>
  </si>
  <si>
    <t xml:space="preserve">ลด [ - ] </t>
  </si>
  <si>
    <t>นางจันทินี ชวชาติ</t>
  </si>
  <si>
    <t>ศิริ</t>
  </si>
  <si>
    <t>มยุรี</t>
  </si>
  <si>
    <t>วิจิตรา</t>
  </si>
  <si>
    <t>เกษม</t>
  </si>
  <si>
    <t>อัมพร</t>
  </si>
  <si>
    <t>ดำรงค์</t>
  </si>
  <si>
    <t>ธวัช</t>
  </si>
  <si>
    <t>นะติกา</t>
  </si>
  <si>
    <t>นงลักษณ์</t>
  </si>
  <si>
    <t>นภา</t>
  </si>
  <si>
    <t>แสนใจบาล</t>
  </si>
  <si>
    <t>นิรมล</t>
  </si>
  <si>
    <t>นิเวศน์</t>
  </si>
  <si>
    <t>บุญเรือง</t>
  </si>
  <si>
    <t>บุปผา</t>
  </si>
  <si>
    <t>ประพันธ์</t>
  </si>
  <si>
    <t>ประสิทธิ์</t>
  </si>
  <si>
    <t>ปราณี</t>
  </si>
  <si>
    <t>ปรานอม</t>
  </si>
  <si>
    <t>ปรีชา</t>
  </si>
  <si>
    <t>พรรณี</t>
  </si>
  <si>
    <t>พิพัฒน์</t>
  </si>
  <si>
    <t>มณีวรรณ์</t>
  </si>
  <si>
    <t>มนตรี</t>
  </si>
  <si>
    <t>มาลี</t>
  </si>
  <si>
    <t>ยงยุทธ</t>
  </si>
  <si>
    <t>รวิวรรณ</t>
  </si>
  <si>
    <t>รัตนา</t>
  </si>
  <si>
    <t>วรรณา</t>
  </si>
  <si>
    <t>วสันต์</t>
  </si>
  <si>
    <t>วัชราภรณ์</t>
  </si>
  <si>
    <t>วิชิต</t>
  </si>
  <si>
    <t>วิไลวรรณ</t>
  </si>
  <si>
    <t>ประสพสุข</t>
  </si>
  <si>
    <t>บุญธรรม</t>
  </si>
  <si>
    <t>ศรีพรรณ</t>
  </si>
  <si>
    <t>ทับทิม</t>
  </si>
  <si>
    <t>สงวน</t>
  </si>
  <si>
    <t>สมจิตร</t>
  </si>
  <si>
    <t>สมพิศ</t>
  </si>
  <si>
    <t>สวัสดิ์</t>
  </si>
  <si>
    <t>สายสมร</t>
  </si>
  <si>
    <t>สุเทพ</t>
  </si>
  <si>
    <t>สุปราณี</t>
  </si>
  <si>
    <t>สุมาลี</t>
  </si>
  <si>
    <t>สุรพล</t>
  </si>
  <si>
    <t>เสฐียร</t>
  </si>
  <si>
    <t>โสภา</t>
  </si>
  <si>
    <t>อดุลย์</t>
  </si>
  <si>
    <t>อนันต์</t>
  </si>
  <si>
    <t>อาทิตย์</t>
  </si>
  <si>
    <t>วัฒนา</t>
  </si>
  <si>
    <t>สุชาติ</t>
  </si>
  <si>
    <t>อุดม</t>
  </si>
  <si>
    <t>พิทาคำ</t>
  </si>
  <si>
    <t>บุญแก้ว</t>
  </si>
  <si>
    <t>อรพิน</t>
  </si>
  <si>
    <t>ปินทะยา</t>
  </si>
  <si>
    <t>จันทร์เพ็ญ</t>
  </si>
  <si>
    <t>ธนัญชัย</t>
  </si>
  <si>
    <t>วีระศักดิ์</t>
  </si>
  <si>
    <t>ทัศนีย์</t>
  </si>
  <si>
    <t>วารุณี</t>
  </si>
  <si>
    <t>เจ้าของเรื่อง : พวงผกา พวงไม้มิ่ง (อ้อม)  :  เจ้าหน้าที่งานทะเบียน  โทร . 053-220347    Fax .  053-211985</t>
  </si>
  <si>
    <t>หน่วย สพป.ชม.เขต 6</t>
  </si>
  <si>
    <t>สพป.6</t>
  </si>
  <si>
    <t>จอมทอง</t>
  </si>
  <si>
    <t>กย.65</t>
  </si>
  <si>
    <t>9/65</t>
  </si>
  <si>
    <t>เมืองเชียงใหม่</t>
  </si>
  <si>
    <t>ชำระผ่านธนาคาร</t>
  </si>
  <si>
    <t>นาย อนันต์ บัวลอยลม : 1+1 = 2</t>
  </si>
  <si>
    <t>นายธวัช รัตนสุภาชัย</t>
  </si>
  <si>
    <t>นายนิธิพัส พะวงค์รัตน์</t>
  </si>
  <si>
    <t>บำนาญ เขต 6</t>
  </si>
  <si>
    <t>กมล</t>
  </si>
  <si>
    <t>แสนใจ</t>
  </si>
  <si>
    <t>กรพันธ์</t>
  </si>
  <si>
    <t>กองแพง</t>
  </si>
  <si>
    <t>นุพันธ์</t>
  </si>
  <si>
    <t>กัญญา</t>
  </si>
  <si>
    <t>เปอะปันสุข</t>
  </si>
  <si>
    <t>วงค์กาจ</t>
  </si>
  <si>
    <t>จันทร์สุวรรณ</t>
  </si>
  <si>
    <t>แสงสีโสด</t>
  </si>
  <si>
    <t>กิตติ</t>
  </si>
  <si>
    <t>ใจมณี</t>
  </si>
  <si>
    <t>กิตติยา</t>
  </si>
  <si>
    <t>กันธิยะ</t>
  </si>
  <si>
    <t>กันทาอินทร์</t>
  </si>
  <si>
    <t>บุษบงค์</t>
  </si>
  <si>
    <t>เกียรติ</t>
  </si>
  <si>
    <t>สุทธาชัย</t>
  </si>
  <si>
    <t>เกียรติศักดิ์</t>
  </si>
  <si>
    <t>ใสด้วง</t>
  </si>
  <si>
    <t>ไกรสร</t>
  </si>
  <si>
    <t>สุทินโน</t>
  </si>
  <si>
    <t>คณิต</t>
  </si>
  <si>
    <t>คณานุศักดิ์</t>
  </si>
  <si>
    <t>คัมภีร์</t>
  </si>
  <si>
    <t>ลานนาสถิต</t>
  </si>
  <si>
    <t>คำ</t>
  </si>
  <si>
    <t>ทองบือ</t>
  </si>
  <si>
    <t>คิด</t>
  </si>
  <si>
    <t>อุ่นใจจีน</t>
  </si>
  <si>
    <t>เครือวัลย์</t>
  </si>
  <si>
    <t>จรัล</t>
  </si>
  <si>
    <t>จันทร์ศรี</t>
  </si>
  <si>
    <t>กาพย์ไชย</t>
  </si>
  <si>
    <t>จำรัส</t>
  </si>
  <si>
    <t>พรหมเสน</t>
  </si>
  <si>
    <t>จิรพล</t>
  </si>
  <si>
    <t>ทิพยมณฑล</t>
  </si>
  <si>
    <t>จุรจักร</t>
  </si>
  <si>
    <t>เป็งใจยะ</t>
  </si>
  <si>
    <t>จุรีย์</t>
  </si>
  <si>
    <t>คำภีระ</t>
  </si>
  <si>
    <t>จุไรพร</t>
  </si>
  <si>
    <t>แก้วกันใจ</t>
  </si>
  <si>
    <t>เจนจิรา</t>
  </si>
  <si>
    <t>ชมชื่น</t>
  </si>
  <si>
    <t>ฉลวย</t>
  </si>
  <si>
    <t>กันสุวรรณ์</t>
  </si>
  <si>
    <t>ฉลาด</t>
  </si>
  <si>
    <t>ญาณมงคลศิลป์</t>
  </si>
  <si>
    <t>เฉลิมพล</t>
  </si>
  <si>
    <t>ตุมะแก้ว</t>
  </si>
  <si>
    <t>ชญานิษฐ์</t>
  </si>
  <si>
    <t>ยศถามี</t>
  </si>
  <si>
    <t>ชัยเพียร</t>
  </si>
  <si>
    <t>เบี้ยวบรรจง</t>
  </si>
  <si>
    <t>ชาญชัย</t>
  </si>
  <si>
    <t>ยอดดำเนิน</t>
  </si>
  <si>
    <t>ชานุวัฒน์</t>
  </si>
  <si>
    <t>มุขแก้ว</t>
  </si>
  <si>
    <t>ชำนาญ</t>
  </si>
  <si>
    <t>แข็งแรง</t>
  </si>
  <si>
    <t>ชูเดช</t>
  </si>
  <si>
    <t>เฟื่องฟู</t>
  </si>
  <si>
    <t>ดนัย</t>
  </si>
  <si>
    <t>ดวงคำ</t>
  </si>
  <si>
    <t>พรมจันทร์ใจ</t>
  </si>
  <si>
    <t>ดวงพร</t>
  </si>
  <si>
    <t>ปิ่นทอง</t>
  </si>
  <si>
    <t>ชัยอาจ</t>
  </si>
  <si>
    <t>ดาวเรือง</t>
  </si>
  <si>
    <t>บุญทองอ่อน</t>
  </si>
  <si>
    <t>คำวงศ์ศา</t>
  </si>
  <si>
    <t>ดุสิต</t>
  </si>
  <si>
    <t>วณีสอน</t>
  </si>
  <si>
    <t>เดือนรัตน์</t>
  </si>
  <si>
    <t>แก้วทันใจ</t>
  </si>
  <si>
    <t>ตาคำ</t>
  </si>
  <si>
    <t>มูลแก้ว</t>
  </si>
  <si>
    <t>ทรงพลศักดิ์</t>
  </si>
  <si>
    <t>หล้าป่าซาง</t>
  </si>
  <si>
    <t>ทวรัชต์</t>
  </si>
  <si>
    <t>นาลักษณ์</t>
  </si>
  <si>
    <t>ทวี</t>
  </si>
  <si>
    <t>ทองพูน</t>
  </si>
  <si>
    <t>ไชยราช</t>
  </si>
  <si>
    <t>ทองอินทร์</t>
  </si>
  <si>
    <t>เขียวกันยะ</t>
  </si>
  <si>
    <t>ทอน</t>
  </si>
  <si>
    <t>ทอรุ้ง</t>
  </si>
  <si>
    <t>หอมคง</t>
  </si>
  <si>
    <t>แจ่มแจ้ง</t>
  </si>
  <si>
    <t>แก้วกัญญา</t>
  </si>
  <si>
    <t>ทินกร</t>
  </si>
  <si>
    <t>รสสุคนธ์</t>
  </si>
  <si>
    <t>เทอดศักดิ์</t>
  </si>
  <si>
    <t>แสงเพชรไพบูรณ์</t>
  </si>
  <si>
    <t>จิกยอง</t>
  </si>
  <si>
    <t>รัตนสุภาชัย</t>
  </si>
  <si>
    <t>ธัญญลักษณ์</t>
  </si>
  <si>
    <t>รัตนโฆสิต</t>
  </si>
  <si>
    <t>ธันฐภัทร์</t>
  </si>
  <si>
    <t>พงศภัคธเนษฐ์</t>
  </si>
  <si>
    <t>ธาดา</t>
  </si>
  <si>
    <t>วินิทธานันท์</t>
  </si>
  <si>
    <t>นพพร</t>
  </si>
  <si>
    <t>สุทธิวงศ์</t>
  </si>
  <si>
    <t>มาลาตุ๋ย</t>
  </si>
  <si>
    <t>อึ้งจิตรไพศาล</t>
  </si>
  <si>
    <t>นารีรัตน์</t>
  </si>
  <si>
    <t>มโนวงค์</t>
  </si>
  <si>
    <t>นิธินันท์</t>
  </si>
  <si>
    <t>วงศ์ลังการ์</t>
  </si>
  <si>
    <t>นิลุบล</t>
  </si>
  <si>
    <t>เลาศรี</t>
  </si>
  <si>
    <t>สุภา</t>
  </si>
  <si>
    <t>โนพอ</t>
  </si>
  <si>
    <t>อร่ามคีรีไพร</t>
  </si>
  <si>
    <t>บัวเหลียว</t>
  </si>
  <si>
    <t>จันทร์หอม</t>
  </si>
  <si>
    <t>บุญทอง</t>
  </si>
  <si>
    <t>มุทุมล</t>
  </si>
  <si>
    <t>บุญทา</t>
  </si>
  <si>
    <t>สุยะใหญ่</t>
  </si>
  <si>
    <t>บุญเทียม</t>
  </si>
  <si>
    <t>เหมือนสุทธิวงศ์</t>
  </si>
  <si>
    <t>เจริญวรรณ์</t>
  </si>
  <si>
    <t>ปะปานา</t>
  </si>
  <si>
    <t>บุญศรี</t>
  </si>
  <si>
    <t>อินต๊ะยศ</t>
  </si>
  <si>
    <t>วงศ์ษา</t>
  </si>
  <si>
    <t>บุญส่ง</t>
  </si>
  <si>
    <t>กะระวี</t>
  </si>
  <si>
    <t>บุษบา</t>
  </si>
  <si>
    <t>อินต๊ะพันธ์</t>
  </si>
  <si>
    <t>ประธาน</t>
  </si>
  <si>
    <t>ดวงเด่น</t>
  </si>
  <si>
    <t>คัมภิโร</t>
  </si>
  <si>
    <t>คำแปง</t>
  </si>
  <si>
    <t>ประไพ</t>
  </si>
  <si>
    <t>อนาคม</t>
  </si>
  <si>
    <t>ประยูร</t>
  </si>
  <si>
    <t>ประสงค์</t>
  </si>
  <si>
    <t>พูลผล</t>
  </si>
  <si>
    <t>ใจศรี</t>
  </si>
  <si>
    <t>คำลือ</t>
  </si>
  <si>
    <t>มโนบาง</t>
  </si>
  <si>
    <t>ปัญญาเทพ</t>
  </si>
  <si>
    <t>พนา</t>
  </si>
  <si>
    <t>พัฒนาไพรวัลย์</t>
  </si>
  <si>
    <t>พนิตตา</t>
  </si>
  <si>
    <t>อินทิสอน</t>
  </si>
  <si>
    <t>พร</t>
  </si>
  <si>
    <t>เงินคำคง</t>
  </si>
  <si>
    <t>พรเพ็ญ</t>
  </si>
  <si>
    <t>อภิชัย</t>
  </si>
  <si>
    <t>ขัตลิวงศ์</t>
  </si>
  <si>
    <t>พัชริดา</t>
  </si>
  <si>
    <t>พาณิภัค</t>
  </si>
  <si>
    <t>อภิญดา</t>
  </si>
  <si>
    <t>พิกุล</t>
  </si>
  <si>
    <t>เหล่าพราหมณ์</t>
  </si>
  <si>
    <t>พิชิตวัฒน์</t>
  </si>
  <si>
    <t>ฤทัยกริ่ม</t>
  </si>
  <si>
    <t>พิณวลี</t>
  </si>
  <si>
    <t>มุ่งดี</t>
  </si>
  <si>
    <t>พิรุณ</t>
  </si>
  <si>
    <t>รักราษฎร์</t>
  </si>
  <si>
    <t>พีระพงศ์</t>
  </si>
  <si>
    <t>เพ็ญพรรณ</t>
  </si>
  <si>
    <t>คำดวง</t>
  </si>
  <si>
    <t>เพ็ญศรี</t>
  </si>
  <si>
    <t>นนทะวาสี</t>
  </si>
  <si>
    <t>ภัทรา</t>
  </si>
  <si>
    <t>แสงคือ</t>
  </si>
  <si>
    <t>ภัทราภรณ์</t>
  </si>
  <si>
    <t>สมบัติ</t>
  </si>
  <si>
    <t>ภาวิณีย์</t>
  </si>
  <si>
    <t>สิริบุญพาณิชย์</t>
  </si>
  <si>
    <t>มนัสนันท์</t>
  </si>
  <si>
    <t>รัตนาภรณ์</t>
  </si>
  <si>
    <t>สุขสมพนารักษ์</t>
  </si>
  <si>
    <t>มะลิ</t>
  </si>
  <si>
    <t>ยารังกา</t>
  </si>
  <si>
    <t>มัณฑรา</t>
  </si>
  <si>
    <t>ชัยสุริยะ</t>
  </si>
  <si>
    <t>มานพ</t>
  </si>
  <si>
    <t>แก้วอินไชย</t>
  </si>
  <si>
    <t>กาวิพรม</t>
  </si>
  <si>
    <t>วอนพระพร</t>
  </si>
  <si>
    <t>ยุพิน</t>
  </si>
  <si>
    <t>บุญมาปะ</t>
  </si>
  <si>
    <t>โยฮัน</t>
  </si>
  <si>
    <t>ศิลป์มิตรภาพ</t>
  </si>
  <si>
    <t>รงรวง</t>
  </si>
  <si>
    <t>เรือนคำฟู</t>
  </si>
  <si>
    <t>รพีพันธุ์</t>
  </si>
  <si>
    <t>ไชยวงศ์</t>
  </si>
  <si>
    <t>แก้วสุใจ</t>
  </si>
  <si>
    <t>ร่มโพธิ์</t>
  </si>
  <si>
    <t>รุ่งอรุณ</t>
  </si>
  <si>
    <t>มายาง</t>
  </si>
  <si>
    <t>เรวดี</t>
  </si>
  <si>
    <t>แก้วสุดใจ</t>
  </si>
  <si>
    <t>เรวัต</t>
  </si>
  <si>
    <t>พงษ์ตา</t>
  </si>
  <si>
    <t>เรืองศักดิ์</t>
  </si>
  <si>
    <t>ปัญญาวงศ์</t>
  </si>
  <si>
    <t>ลัดดา</t>
  </si>
  <si>
    <t>จิตตปัญญา</t>
  </si>
  <si>
    <t>ลำดวน</t>
  </si>
  <si>
    <t>ม่วงมายา</t>
  </si>
  <si>
    <t>เลื่อน</t>
  </si>
  <si>
    <t>กันทะใจ</t>
  </si>
  <si>
    <t>เทพพรมมา</t>
  </si>
  <si>
    <t>วรุต</t>
  </si>
  <si>
    <t>เนตรศิลป์</t>
  </si>
  <si>
    <t>วัชรินทร์</t>
  </si>
  <si>
    <t>จันทราช</t>
  </si>
  <si>
    <t>วัน</t>
  </si>
  <si>
    <t>ศรีวิทะ</t>
  </si>
  <si>
    <t>จาระณะ</t>
  </si>
  <si>
    <t>วัลภา</t>
  </si>
  <si>
    <t>สมยศ</t>
  </si>
  <si>
    <t>วิเชียร</t>
  </si>
  <si>
    <t>กันทะวัง</t>
  </si>
  <si>
    <t>วิภพ</t>
  </si>
  <si>
    <t>หล้านันตา</t>
  </si>
  <si>
    <t>แก้วทันใจ(สาสุนทร)</t>
  </si>
  <si>
    <t>เวชกร</t>
  </si>
  <si>
    <t>โฆวาสินธุ์</t>
  </si>
  <si>
    <t>ศรีบุศย์</t>
  </si>
  <si>
    <t>ชูชัย</t>
  </si>
  <si>
    <t>ศรีพูล</t>
  </si>
  <si>
    <t>ศรีมร</t>
  </si>
  <si>
    <t>มหาวัน</t>
  </si>
  <si>
    <t>ศรีวิไล</t>
  </si>
  <si>
    <t>ทะวงศ์</t>
  </si>
  <si>
    <t>ศุทธินี</t>
  </si>
  <si>
    <t>เตชะตา</t>
  </si>
  <si>
    <t>สงกรานต์</t>
  </si>
  <si>
    <t>มาพวง</t>
  </si>
  <si>
    <t>สุทธิมา</t>
  </si>
  <si>
    <t>ขัติวงษ์</t>
  </si>
  <si>
    <t>ยานะโส</t>
  </si>
  <si>
    <t>อินทราชา</t>
  </si>
  <si>
    <t>สมพงษ์</t>
  </si>
  <si>
    <t>วัชรไพรงาม</t>
  </si>
  <si>
    <t>ลานนาพันธุ์</t>
  </si>
  <si>
    <t>สมเพชร</t>
  </si>
  <si>
    <t>สุทธหลวง</t>
  </si>
  <si>
    <t>ตุ่นไชย</t>
  </si>
  <si>
    <t>สวาท</t>
  </si>
  <si>
    <t>สุภาวรรณ</t>
  </si>
  <si>
    <t>สังวรณ์</t>
  </si>
  <si>
    <t>หล้าทรงสิทธิ</t>
  </si>
  <si>
    <t>สายพิน</t>
  </si>
  <si>
    <t>นันต๊ะภูมิ</t>
  </si>
  <si>
    <t>ไชยลาม</t>
  </si>
  <si>
    <t>สายสุนีย์</t>
  </si>
  <si>
    <t>สำเร็จ</t>
  </si>
  <si>
    <t>สิริวัฒน์</t>
  </si>
  <si>
    <t>สุดี</t>
  </si>
  <si>
    <t>นนทธรรม</t>
  </si>
  <si>
    <t>สุพนิดา</t>
  </si>
  <si>
    <t>แก้วตา</t>
  </si>
  <si>
    <t>สุพิณ</t>
  </si>
  <si>
    <t>จันจินา</t>
  </si>
  <si>
    <t>สุพินดา</t>
  </si>
  <si>
    <t>สุภาพ</t>
  </si>
  <si>
    <t>อารีศิริ</t>
  </si>
  <si>
    <t>สุรเดช</t>
  </si>
  <si>
    <t>โนชัย</t>
  </si>
  <si>
    <t>โอบอ้อม</t>
  </si>
  <si>
    <t>สุรวิตร์</t>
  </si>
  <si>
    <t>วงศ์ลือเกียรติ</t>
  </si>
  <si>
    <t>สุรินทร์</t>
  </si>
  <si>
    <t>ไชยสวัสดิ์</t>
  </si>
  <si>
    <t>สุรีรัตน์</t>
  </si>
  <si>
    <t>กาวิ</t>
  </si>
  <si>
    <t>กูลเรือน</t>
  </si>
  <si>
    <t>เสน่ห์</t>
  </si>
  <si>
    <t>วุฒิอิ่น</t>
  </si>
  <si>
    <t>แสงคำมา</t>
  </si>
  <si>
    <t>แสงทอง</t>
  </si>
  <si>
    <t>เมืองมูล</t>
  </si>
  <si>
    <t>โสพิศ</t>
  </si>
  <si>
    <t>หนิ้ว</t>
  </si>
  <si>
    <t>ปัญญาดวง</t>
  </si>
  <si>
    <t>เหมือนกมล</t>
  </si>
  <si>
    <t>ผดุงพานิช</t>
  </si>
  <si>
    <t>อนงค์นุช</t>
  </si>
  <si>
    <t>วรรณคำ</t>
  </si>
  <si>
    <t>ตาคำอุด</t>
  </si>
  <si>
    <t>อนุชิต</t>
  </si>
  <si>
    <t>จิตยุติธรรม</t>
  </si>
  <si>
    <t>ขันไทย</t>
  </si>
  <si>
    <t>อรพินทร์</t>
  </si>
  <si>
    <t>แดงขาวเขียว</t>
  </si>
  <si>
    <t>อรรคพล</t>
  </si>
  <si>
    <t>อวยพร</t>
  </si>
  <si>
    <t>อัครนันท์</t>
  </si>
  <si>
    <t>ยิ้มสวัสดิ์</t>
  </si>
  <si>
    <t>ญาณพันธ์</t>
  </si>
  <si>
    <t>อานนท์</t>
  </si>
  <si>
    <t>อารุณ</t>
  </si>
  <si>
    <t>อำนวย</t>
  </si>
  <si>
    <t>สุนันต๊ะ</t>
  </si>
  <si>
    <t>อินทร</t>
  </si>
  <si>
    <t>มาใจ</t>
  </si>
  <si>
    <t>อินสน</t>
  </si>
  <si>
    <t>อินสม</t>
  </si>
  <si>
    <t>แสนสี</t>
  </si>
  <si>
    <t>ศรีติ๊บ</t>
  </si>
  <si>
    <t>อุดมศักดิ์</t>
  </si>
  <si>
    <t>อุทัยรัตน์</t>
  </si>
  <si>
    <t>อุทิศ</t>
  </si>
  <si>
    <t>อุษา</t>
  </si>
  <si>
    <t>เอกรินทร์</t>
  </si>
  <si>
    <t>อุดมใหม่</t>
  </si>
  <si>
    <t>เอนก</t>
  </si>
  <si>
    <t>กองคำ</t>
  </si>
  <si>
    <t>อุ่นใจแรม</t>
  </si>
  <si>
    <t>นันตาปวน</t>
  </si>
  <si>
    <t>ใจหนิม</t>
  </si>
  <si>
    <t>กัษมา</t>
  </si>
  <si>
    <t>แสนคำ</t>
  </si>
  <si>
    <t>กิจจาย</t>
  </si>
  <si>
    <t>กุลศรี</t>
  </si>
  <si>
    <t>วงศ์นันตา</t>
  </si>
  <si>
    <t>แก้วมา</t>
  </si>
  <si>
    <t>จันต๊ะหอม</t>
  </si>
  <si>
    <t>ไกรเดช</t>
  </si>
  <si>
    <t>อาจหาญ</t>
  </si>
  <si>
    <t>จักรพันธ์</t>
  </si>
  <si>
    <t>จันทร์</t>
  </si>
  <si>
    <t>สอนธิ</t>
  </si>
  <si>
    <t>จารุนันท์</t>
  </si>
  <si>
    <t>บุญเฟื่อง</t>
  </si>
  <si>
    <t>จุมพล</t>
  </si>
  <si>
    <t>หมื่นใจ</t>
  </si>
  <si>
    <t>ชญาดา</t>
  </si>
  <si>
    <t>ชนพัฒน์</t>
  </si>
  <si>
    <t>จริยา</t>
  </si>
  <si>
    <t>ชัชวาล</t>
  </si>
  <si>
    <t>วิเศษคุณ</t>
  </si>
  <si>
    <t>เชษฐา</t>
  </si>
  <si>
    <t>ป่าไร่</t>
  </si>
  <si>
    <t>ถนอม</t>
  </si>
  <si>
    <t>ถาวร</t>
  </si>
  <si>
    <t>พุทธวงค์</t>
  </si>
  <si>
    <t>ทศพร</t>
  </si>
  <si>
    <t>จันทรประณีต</t>
  </si>
  <si>
    <t>สุภาอินทร์</t>
  </si>
  <si>
    <t>ทัศบูรณ์</t>
  </si>
  <si>
    <t>พรหมรักษา</t>
  </si>
  <si>
    <t>ทิม</t>
  </si>
  <si>
    <t>ธีระพันธ์</t>
  </si>
  <si>
    <t>ฟั่นเฟือนหา</t>
  </si>
  <si>
    <t>นราภรณ์</t>
  </si>
  <si>
    <t>นิกร</t>
  </si>
  <si>
    <t>นิพนธ์</t>
  </si>
  <si>
    <t>มูลใหม่</t>
  </si>
  <si>
    <t>นิเวทย์</t>
  </si>
  <si>
    <t>สุขตา</t>
  </si>
  <si>
    <t>นีลา</t>
  </si>
  <si>
    <t>เฟื่องฟูกิจการ</t>
  </si>
  <si>
    <t>บุณยเกียรติ</t>
  </si>
  <si>
    <t>กันทาดง</t>
  </si>
  <si>
    <t>ประวิทย์</t>
  </si>
  <si>
    <t>พรมทา</t>
  </si>
  <si>
    <t>สนธิคุณ</t>
  </si>
  <si>
    <t>ประเสริฐ</t>
  </si>
  <si>
    <t>แสนสุรินทร์</t>
  </si>
  <si>
    <t>ปินธุกาศ</t>
  </si>
  <si>
    <t>แก้วเจริญศรี</t>
  </si>
  <si>
    <t>พัชนี</t>
  </si>
  <si>
    <t>มูลปินใจ</t>
  </si>
  <si>
    <t>พิชาญยุทธ</t>
  </si>
  <si>
    <t>ปัญญาฟู</t>
  </si>
  <si>
    <t>พิณท์</t>
  </si>
  <si>
    <t>ทาวี</t>
  </si>
  <si>
    <t>เพชร</t>
  </si>
  <si>
    <t>เหงี่ยมประไพ</t>
  </si>
  <si>
    <t>คำวัง</t>
  </si>
  <si>
    <t>ภาทิวรรณ</t>
  </si>
  <si>
    <t>อุดมศรี</t>
  </si>
  <si>
    <t>มัณฑนา</t>
  </si>
  <si>
    <t>สวัสดิ์ประดิษฐ์</t>
  </si>
  <si>
    <t>มัทรี</t>
  </si>
  <si>
    <t>กันธะตา</t>
  </si>
  <si>
    <t>มาณพ</t>
  </si>
  <si>
    <t>ศรีสุวรรณ</t>
  </si>
  <si>
    <t>รพี</t>
  </si>
  <si>
    <t>รพีกาญจน์</t>
  </si>
  <si>
    <t>รวินท์พร</t>
  </si>
  <si>
    <t>เอกอัครศิริรัตน์</t>
  </si>
  <si>
    <t>รุ่งรัตน์</t>
  </si>
  <si>
    <t>รักวานิช</t>
  </si>
  <si>
    <t>วรวุฒิ</t>
  </si>
  <si>
    <t>ก้อนสุรินทร์</t>
  </si>
  <si>
    <t>วันชัย</t>
  </si>
  <si>
    <t>กันทะวงศ์</t>
  </si>
  <si>
    <t>วันดี</t>
  </si>
  <si>
    <t>ปัญธิยา</t>
  </si>
  <si>
    <t>จินาวงค์</t>
  </si>
  <si>
    <t>วิรัช</t>
  </si>
  <si>
    <t>แสนชัย</t>
  </si>
  <si>
    <t>สุขใจ</t>
  </si>
  <si>
    <t>จึงอยู่สุข</t>
  </si>
  <si>
    <t>ศิริธร</t>
  </si>
  <si>
    <t>ตาปัญญา</t>
  </si>
  <si>
    <t>สมเดช</t>
  </si>
  <si>
    <t>ขัติยะ</t>
  </si>
  <si>
    <t>จินใจ</t>
  </si>
  <si>
    <t>ใจนาบุญ</t>
  </si>
  <si>
    <t>สมพล</t>
  </si>
  <si>
    <t>ศรีจอมทอง</t>
  </si>
  <si>
    <t>โตเจริญกุล</t>
  </si>
  <si>
    <t>ตาแก้ว</t>
  </si>
  <si>
    <t>สมาน</t>
  </si>
  <si>
    <t>สว่าง</t>
  </si>
  <si>
    <t>เกิดใหม่</t>
  </si>
  <si>
    <t>สัญญา</t>
  </si>
  <si>
    <t>พรหมชนะ</t>
  </si>
  <si>
    <t>สันติ</t>
  </si>
  <si>
    <t>เผือกใจแผ้ว</t>
  </si>
  <si>
    <t>สายเพ็ญ</t>
  </si>
  <si>
    <t>สุวี</t>
  </si>
  <si>
    <t>สิงห์คำ</t>
  </si>
  <si>
    <t>สิงห์ทร</t>
  </si>
  <si>
    <t>คำแสน</t>
  </si>
  <si>
    <t>สีวัน</t>
  </si>
  <si>
    <t>เหล็กโต</t>
  </si>
  <si>
    <t>สุจินต์</t>
  </si>
  <si>
    <t>อินทรารัตน์</t>
  </si>
  <si>
    <t>สุทัศน์</t>
  </si>
  <si>
    <t>โอดบาง</t>
  </si>
  <si>
    <t>สุพรรณา</t>
  </si>
  <si>
    <t>สุพล</t>
  </si>
  <si>
    <t>ชุมภูศรี</t>
  </si>
  <si>
    <t>สุภาณี</t>
  </si>
  <si>
    <t>เสรีเผ่าวงษ์</t>
  </si>
  <si>
    <t>สุภาณีย์</t>
  </si>
  <si>
    <t>จ.อ.</t>
  </si>
  <si>
    <t>คุ้มสะอาด</t>
  </si>
  <si>
    <t>สุมน</t>
  </si>
  <si>
    <t>สุมินทร์</t>
  </si>
  <si>
    <t>สุรชัย</t>
  </si>
  <si>
    <t>ปวีณเกียรติคุณ</t>
  </si>
  <si>
    <t>สุรางค์</t>
  </si>
  <si>
    <t>สุตาแก้ว</t>
  </si>
  <si>
    <t>สุวัฒนา</t>
  </si>
  <si>
    <t>สุตาคำ</t>
  </si>
  <si>
    <t>ศรีสอนใจ</t>
  </si>
  <si>
    <t>โสภี</t>
  </si>
  <si>
    <t>สมพันธ์</t>
  </si>
  <si>
    <t>บัวลอยลม</t>
  </si>
  <si>
    <t>รบชนะ</t>
  </si>
  <si>
    <t>อภิสิทธิ์</t>
  </si>
  <si>
    <t>วงศ์กิติ</t>
  </si>
  <si>
    <t>อรพินท์</t>
  </si>
  <si>
    <t>อ่อนศรี</t>
  </si>
  <si>
    <t>รักสุข</t>
  </si>
  <si>
    <t>สุริยะ</t>
  </si>
  <si>
    <t>ปิ่นระฤก</t>
  </si>
  <si>
    <t>ใจมา</t>
  </si>
  <si>
    <t>ภูมิมาลา</t>
  </si>
  <si>
    <t>อินศร</t>
  </si>
  <si>
    <t>อุทัย</t>
  </si>
  <si>
    <t>อุ่นเรือน</t>
  </si>
  <si>
    <t>จีนใจ</t>
  </si>
  <si>
    <t>เอื้องเงิน</t>
  </si>
  <si>
    <t>ขจร</t>
  </si>
  <si>
    <t>คำหล้า</t>
  </si>
  <si>
    <t>ปันทะรัตน์</t>
  </si>
  <si>
    <t>เฉลิมชาติ</t>
  </si>
  <si>
    <t>กิติบุตร</t>
  </si>
  <si>
    <t>ทรงศักดิ์</t>
  </si>
  <si>
    <t>ประดิษฐ</t>
  </si>
  <si>
    <t>ดาววี</t>
  </si>
  <si>
    <t>ประทุม</t>
  </si>
  <si>
    <t>บุญญาสัย</t>
  </si>
  <si>
    <t>ไมรินทร์</t>
  </si>
  <si>
    <t>ไพศาล</t>
  </si>
  <si>
    <t>ศักดิ์ชัย</t>
  </si>
  <si>
    <t>เตียสุวรรณ</t>
  </si>
  <si>
    <t>สุตันตานนท์</t>
  </si>
  <si>
    <t>สุพิศ</t>
  </si>
  <si>
    <t>ชัยระแหง</t>
  </si>
  <si>
    <t>เสนาะ</t>
  </si>
  <si>
    <t>บุญเลิศ</t>
  </si>
  <si>
    <t>ช่างขาย</t>
  </si>
  <si>
    <t>ศักดิ์เพ็ญศรี</t>
  </si>
  <si>
    <t>มะโนน้อย</t>
  </si>
  <si>
    <t>กฤษณา</t>
  </si>
  <si>
    <t>บุญกันทะ</t>
  </si>
  <si>
    <t>ศรีวรรณ</t>
  </si>
  <si>
    <t>เรือนปัญญา</t>
  </si>
  <si>
    <t>ตันติสุนทร</t>
  </si>
  <si>
    <t>นิธิพัส</t>
  </si>
  <si>
    <t>พะวงศ์รัตน์</t>
  </si>
  <si>
    <t>[ ข้าราชการบำนาญ ]</t>
  </si>
  <si>
    <t>นางสาวกัลยา จันทร์สุวรรณ</t>
  </si>
  <si>
    <t>นายเกษม กันทาอินทร์</t>
  </si>
  <si>
    <t>นายจรัล กันธิยะ</t>
  </si>
  <si>
    <t>นายจรุจักร เป็งใจยะ</t>
  </si>
  <si>
    <t>นางจันทร์ศรี กาพย์ไชย</t>
  </si>
  <si>
    <t>นายจำรัส พรหมเสน</t>
  </si>
  <si>
    <t>นางจุไรพร แก้วกันใจ</t>
  </si>
  <si>
    <t>นางฉลวย กันสุวรรณ</t>
  </si>
  <si>
    <t>นายชานุวัฒน์ มุขแก้ว</t>
  </si>
  <si>
    <t>นายชำนาญ แข็งแรง</t>
  </si>
  <si>
    <t>นายดวงคำ พรมจันทร์ใจ</t>
  </si>
  <si>
    <t>นางดวงพร ชัยอาจ</t>
  </si>
  <si>
    <t>นายดาวเรือง บุญทองอ่อน</t>
  </si>
  <si>
    <t>นางเดือนรัตน์ แก้วทันใจ</t>
  </si>
  <si>
    <t>นายตาคำ มูลแก้ว</t>
  </si>
  <si>
    <t>นางสาวทวรัชต์ นาลักษณ์</t>
  </si>
  <si>
    <t>นายทวี แก้วกันใจ</t>
  </si>
  <si>
    <t>นายทวี ยศถามี</t>
  </si>
  <si>
    <t>นายทองพูน ไชยราช</t>
  </si>
  <si>
    <t>นายทอน เขียวกันยะ</t>
  </si>
  <si>
    <t>นางทับทิม แจ่มแจ้ง</t>
  </si>
  <si>
    <t>นายเทอดศักดิ์ แสงเพชรไพบูรณ์</t>
  </si>
  <si>
    <t>นายธวัช จิกยอง</t>
  </si>
  <si>
    <t>นายธาดา วินิจธานันท์</t>
  </si>
  <si>
    <t>นายนพพร มาลาตุ๋ย</t>
  </si>
  <si>
    <t>นางนภา อึ้งจิตรไพศาล</t>
  </si>
  <si>
    <t>นางนิลุบล เลาศรี</t>
  </si>
  <si>
    <t>นายนิเวศน์ สุภา</t>
  </si>
  <si>
    <t>นายบุญทอง มุทุมล</t>
  </si>
  <si>
    <t>นางบุญเทียม เหมือนสุทธิวงศ์</t>
  </si>
  <si>
    <t>นายบุญเรือง ปะปานา</t>
  </si>
  <si>
    <t>นายบุญศรี อินต๊ะยศ</t>
  </si>
  <si>
    <t>นางบุปผา มุทุมล</t>
  </si>
  <si>
    <t>นายสิริวัฒน์ เรือนคำฟู</t>
  </si>
  <si>
    <t>นางประไพ อนาคม</t>
  </si>
  <si>
    <t>นายประยูร อึ้งจิตรไพศาล</t>
  </si>
  <si>
    <t>นายประสิทธิ์ ใจศรี</t>
  </si>
  <si>
    <t>นางปราณี คำลือ</t>
  </si>
  <si>
    <t>นางปราณี มโนบาง</t>
  </si>
  <si>
    <t>นายปรีชา ปัญญาเทพ</t>
  </si>
  <si>
    <t>นายพนา พัฒนไพรวัลย์</t>
  </si>
  <si>
    <t>นางพรเพ็ญ อภิชัย</t>
  </si>
  <si>
    <t>นางพัชริดา แสนใจบาล</t>
  </si>
  <si>
    <t>นางพิกุล เหล่าพราหมณ์</t>
  </si>
  <si>
    <t>นายพิชิตวัฒน์ ฤทัยกริ่ม</t>
  </si>
  <si>
    <t>นางพิณวลี มุขแก้ว</t>
  </si>
  <si>
    <t>นายพิพัฒน์ มุ่งดี</t>
  </si>
  <si>
    <t>นายพิรุณ รักราษฎร์</t>
  </si>
  <si>
    <t>นางภาวิณีย์ สิริบุญพาณิชย์</t>
  </si>
  <si>
    <t>นางยุพิน บุญมาปะ</t>
  </si>
  <si>
    <t>นางรงรวง เรือนคำฟู</t>
  </si>
  <si>
    <t>นายรพีพันธุ์ ชัยสุริยะ</t>
  </si>
  <si>
    <t>นายรพีพันธ์ ชัยสุริยะ</t>
  </si>
  <si>
    <t>นางรวิวรรณ ไชยวงศ์</t>
  </si>
  <si>
    <t>นางเรวดี แก้วสุดใจ</t>
  </si>
  <si>
    <t>นายเรืองศักดิ์ ปัญญาวงศ์</t>
  </si>
  <si>
    <t>นางลัดดา จิตปัญญา</t>
  </si>
  <si>
    <t>นางลำดวน ม่วงมายา</t>
  </si>
  <si>
    <t>นายวรุต เงินคำคง</t>
  </si>
  <si>
    <t>นายวสันต์ กันสุวรรณ</t>
  </si>
  <si>
    <t>นายวัฒนา จันทราช</t>
  </si>
  <si>
    <t>นางวัฒนา จันทราช</t>
  </si>
  <si>
    <t>นายวัน ศรีวิทะ</t>
  </si>
  <si>
    <t>นายวิเชียร กันทะวัง</t>
  </si>
  <si>
    <t>นายวิภพ หล้านันตา</t>
  </si>
  <si>
    <t>นางวิไลวรรณ ปัญญาวงศ์</t>
  </si>
  <si>
    <t>นายศรีบุศย์ ชูชัย</t>
  </si>
  <si>
    <t>นางศรีพรรณ ปะปานา</t>
  </si>
  <si>
    <t>นางศรีมร มหาวัน</t>
  </si>
  <si>
    <t>นายสงวน สุทธิมา</t>
  </si>
  <si>
    <t>นางสมบูรณ์ กันธิยะ</t>
  </si>
  <si>
    <t>นางสาวสมพร ลานนาพันธ์</t>
  </si>
  <si>
    <t>นางสาวสมพร แสนใจบาล</t>
  </si>
  <si>
    <t>นายสมศักดิ์ เงินคำคง</t>
  </si>
  <si>
    <t>นายสมศักดิ์ ตุ่นไชย</t>
  </si>
  <si>
    <t>นายสวัสดิ์ เหมือนสุทธิวงศ์</t>
  </si>
  <si>
    <t>นางสวาท สุภาวรรณ</t>
  </si>
  <si>
    <t>นายสังวรณ์ หล้าทรงสิทธิ</t>
  </si>
  <si>
    <t>นางสายพิณ นันต๊ะภูมิ</t>
  </si>
  <si>
    <t>นายสำเร็จ เลาศรี</t>
  </si>
  <si>
    <t>นางสุดี ใจมณี</t>
  </si>
  <si>
    <t>นางสุพนิดา แก้วตา</t>
  </si>
  <si>
    <t>นางสุพิณ จันจินา</t>
  </si>
  <si>
    <t>นายสุรินทร์ ไชยสวัสดิ์</t>
  </si>
  <si>
    <t>นางสุรีรัตน์ กาวี</t>
  </si>
  <si>
    <t>นางแสงทอง เมืองมูล</t>
  </si>
  <si>
    <t>นายหนิ้ว ปัญญาดวง</t>
  </si>
  <si>
    <t>นายเหมือนกมล วินิทธานันท์</t>
  </si>
  <si>
    <t>นายอดุลย์ ผดุงพานิช</t>
  </si>
  <si>
    <t>นายอนันต์ ตาคำอุด</t>
  </si>
  <si>
    <t>นางอรพินทร์ แดงขาวเขียว</t>
  </si>
  <si>
    <t>นายอัครนันท์ สิริบุญพาณิช</t>
  </si>
  <si>
    <t>นางอำนวย กันธิยะ</t>
  </si>
  <si>
    <t>นายอินทร มาใจ</t>
  </si>
  <si>
    <t>นายอินสม แก้วสุดใจ</t>
  </si>
  <si>
    <t>นายอุดม แสนศรี</t>
  </si>
  <si>
    <t>นายอุทิศ สมบัติ</t>
  </si>
  <si>
    <t>นายเอกรินทร์ อุดมใหม่</t>
  </si>
  <si>
    <t>นางเพ็ญพรรณ คำดวง</t>
  </si>
  <si>
    <t>นางวรรณา เทพพรมมา</t>
  </si>
  <si>
    <t>นางสุพินดา หล้าทรงสิทธิ</t>
  </si>
  <si>
    <t>นายเสน่ห์ วุฒิอิ่น</t>
  </si>
  <si>
    <t>นายคัมภีร์ ลานนาสถิต</t>
  </si>
  <si>
    <t>นางกองแพง  นุพันธ์</t>
  </si>
  <si>
    <t>นายสุรวิตร์ วงศ์ลือเกียรติ</t>
  </si>
  <si>
    <t>นางสมพิศ มาพวง</t>
  </si>
  <si>
    <t>นางสาวสุภาพ อารีศิริ</t>
  </si>
  <si>
    <t>นายดุสิต วณีสอน</t>
  </si>
  <si>
    <t>นางกิตติยา กันธิยะ</t>
  </si>
  <si>
    <t>นางชญานิษฐ์ ยศถามี</t>
  </si>
  <si>
    <t>นายนพพร สุทธิวงศ์</t>
  </si>
  <si>
    <t>นายเลื่อน กันทะใจ</t>
  </si>
  <si>
    <t>นางโสพิศ  ยอดดำเนิน</t>
  </si>
  <si>
    <t>นางอารุณ กันทะใจ</t>
  </si>
  <si>
    <t>นางธันฐภัทร์ พงศภัคธเนษฐ์</t>
  </si>
  <si>
    <t>นายดนัย พิชัย</t>
  </si>
  <si>
    <t>นางวิจิตรา ลานนาสถิต</t>
  </si>
  <si>
    <t>นายอินสน แสนใจบาล</t>
  </si>
  <si>
    <t>นางมาลี กาวิพรม</t>
  </si>
  <si>
    <t>นางมัณฑรา ชัยสุริยะ</t>
  </si>
  <si>
    <t>นายชัยเพียร เบี้ยวบรรจง</t>
  </si>
  <si>
    <t>นางจุรีย์ คำภีระ</t>
  </si>
  <si>
    <t>นายเกียรติศักดิ์ ใสด้วง</t>
  </si>
  <si>
    <t>นายเกียรติ สุทธาชัย</t>
  </si>
  <si>
    <t>นายอำนวย สุนันต๊ะ</t>
  </si>
  <si>
    <t>นางเครือวัลย์ อุ่นใจจีน</t>
  </si>
  <si>
    <t>นายคิด อุ่นใจจีน</t>
  </si>
  <si>
    <t>นายกิตติ ใจมณี</t>
  </si>
  <si>
    <t>นางสาวกัลยา แสงสีโสด</t>
  </si>
  <si>
    <t>นางศรีพูล เป็งใจยะ</t>
  </si>
  <si>
    <t>นายมานพ แก้วอินไชย</t>
  </si>
  <si>
    <t>นางสุมาลี  เขียวกันยะ</t>
  </si>
  <si>
    <t>นายยงยุทธ์ ทองบือ</t>
  </si>
  <si>
    <t>นางพร เงินคำดง</t>
  </si>
  <si>
    <t>นายสมศักดิ์ เป็งใจยะ</t>
  </si>
  <si>
    <t>นางกัลยา วงศ์กาจ</t>
  </si>
  <si>
    <t>นางสวาท พงษ์ตา</t>
  </si>
  <si>
    <t>นางรัตนา แก้วสุใจ</t>
  </si>
  <si>
    <t>นายอรรคพล ประสพสุข</t>
  </si>
  <si>
    <t>นางสาวสุภาพ แสนใจบาล</t>
  </si>
  <si>
    <t>นายเรวัต พงษ์ตา</t>
  </si>
  <si>
    <t>นายสมบูรณ์ อินทราชา</t>
  </si>
  <si>
    <t>นายสงกรานต์ มาพวง</t>
  </si>
  <si>
    <t>นายยงยุทธ วอนพระพร</t>
  </si>
  <si>
    <t>นางวัฒนา ใจมณี</t>
  </si>
  <si>
    <t>นางทอรุ้ง หอมคง</t>
  </si>
  <si>
    <t>นางสาวศรีวิไล ทะวงศ์</t>
  </si>
  <si>
    <t>นางพาณิภัค อภิญดา</t>
  </si>
  <si>
    <t>นายสุรพล โอบอ้อม</t>
  </si>
  <si>
    <t>นางสาวนิธินันท์ มูลแก้ว</t>
  </si>
  <si>
    <t>นางวัลภา สมยศ</t>
  </si>
  <si>
    <t>ไกรสร    สุทินโน</t>
  </si>
  <si>
    <t>พนิตตา  อินทิสอน</t>
  </si>
  <si>
    <t>นารีรัตน์  มโนวงศ์</t>
  </si>
  <si>
    <t>เฉลิมพล  ตุมะแก้ว</t>
  </si>
  <si>
    <t>สุรเดช  โนชัย</t>
  </si>
  <si>
    <t>ชาญชัย  ยอดดำเนิน</t>
  </si>
  <si>
    <t>ทองอินทร์  เขียวกันยะ</t>
  </si>
  <si>
    <t>อัมพร  นะติกา</t>
  </si>
  <si>
    <t>โยฮัน  ศิลป์มิตรภาพ</t>
  </si>
  <si>
    <t>นายอนุชิต จิตยุติธรรม</t>
  </si>
  <si>
    <t>นายอุดม ศรีติ๊บ</t>
  </si>
  <si>
    <t>นายฉลาด  ญาณมงคลศิลป์</t>
  </si>
  <si>
    <t>นางศุทธินี  เตชะตา</t>
  </si>
  <si>
    <t>นางสุนีย์  คำแปง</t>
  </si>
  <si>
    <t>นางวันเพ็ญ  จาระนะ</t>
  </si>
  <si>
    <t>นางสายสุนีย์  ปินทะยา</t>
  </si>
  <si>
    <t>นางวัชรินทร์  คัมภิโร</t>
  </si>
  <si>
    <t>นางสมเพชร  แสนใจ</t>
  </si>
  <si>
    <t>นางบุญศรี  อุดม</t>
  </si>
  <si>
    <t>นางอรพิน  ขันไทย</t>
  </si>
  <si>
    <t>นางรุ่งอรุณ  มายาง</t>
  </si>
  <si>
    <t>นายดำรงค์  คำวงศ์ศา</t>
  </si>
  <si>
    <t>นางอุษา  เป็งใจยะ</t>
  </si>
  <si>
    <t>นายพีระพงศ์  นะติกา</t>
  </si>
  <si>
    <t>นางมะลิ  ยารังกา</t>
  </si>
  <si>
    <t>นางนงลักษณ์  วณีสอน</t>
  </si>
  <si>
    <t>นาย กมล แสนใจ</t>
  </si>
  <si>
    <t>นายสงวน  ยารังกา</t>
  </si>
  <si>
    <t>นางบัวเหลียว  จันทร์หอม</t>
  </si>
  <si>
    <t>นายบุญธรรม  เจริญวรรณ์</t>
  </si>
  <si>
    <t>นางกัญญา  เปอะปันสุข</t>
  </si>
  <si>
    <t>นาง สมบูรณ์  ยานะโส</t>
  </si>
  <si>
    <t>นายจิรพล  ทิพยมณฑล</t>
  </si>
  <si>
    <t>นางอัมพร  ยิ้มสวัสดิ์</t>
  </si>
  <si>
    <t>นางอัมพร  ยศถามี</t>
  </si>
  <si>
    <t>นายประพันธ์  คำแปง</t>
  </si>
  <si>
    <t>นายสมพงษ์  วัชรไพรงาม</t>
  </si>
  <si>
    <t>นายอาทิตย์  ญาณพันธุ์</t>
  </si>
  <si>
    <t>นางพรรณี  ขัตลิวงศ์</t>
  </si>
  <si>
    <t>นางมนัสนันท์  รัตนาภรณ์</t>
  </si>
  <si>
    <t>นางสุเทพ  นนทธรรม</t>
  </si>
  <si>
    <t>นางแสงคำมา  นะติกา</t>
  </si>
  <si>
    <t>นางสายสมร  ไชยลาม</t>
  </si>
  <si>
    <t>นายชูเดช  เฟื่องฟู</t>
  </si>
  <si>
    <t>นายทินกร  รสสุคนธ์</t>
  </si>
  <si>
    <t>นายทรงพลศักดิ์ หล้าป่าซาง</t>
  </si>
  <si>
    <t>นางกรพันธ์ แสนใจบาล</t>
  </si>
  <si>
    <t>นายอานนท์ แสนใจบาล</t>
  </si>
  <si>
    <t>นายคณิต คณานุศักดิ์</t>
  </si>
  <si>
    <t>นางทัศนีย์ แก้วกัญญา</t>
  </si>
  <si>
    <t>นางธัญญลักษณ์ รัตนโฆสิต</t>
  </si>
  <si>
    <t>นายบุญทา สุยะใหญ่</t>
  </si>
  <si>
    <t>บุญศรี  วงศ์ษา</t>
  </si>
  <si>
    <t>นายประพันธ์ คัมภิโร</t>
  </si>
  <si>
    <t>ประสงค์  พูลผล</t>
  </si>
  <si>
    <t>นางเพ็ญศรี นนทวาสี</t>
  </si>
  <si>
    <t>นางภัทราภรณ์ สมบัติ</t>
  </si>
  <si>
    <t>นายเวชกร  โฆวาสินธุ์</t>
  </si>
  <si>
    <t>นางสมจิตร  ขัติวงษ์</t>
  </si>
  <si>
    <t>นายสมบัติ  มายาง</t>
  </si>
  <si>
    <t>นายเสฐียร  กูลเรือน</t>
  </si>
  <si>
    <t>นางอวยพร  โฆวาสินธุ์</t>
  </si>
  <si>
    <t>นางนิรมล  วงศ์ลังการ์</t>
  </si>
  <si>
    <t>นางภัทรา  แสงคือ</t>
  </si>
  <si>
    <t>นางมยุรี  สุขสมพนารักษ์</t>
  </si>
  <si>
    <t>นางรัตนาภรณ์  ร่มโพธิ์</t>
  </si>
  <si>
    <t>นางวัชราภรณ์  เนตรศิลป์</t>
  </si>
  <si>
    <t>นางสาวอนงค์นุช  วรรณคำ</t>
  </si>
  <si>
    <t>นายเอนก  โอบอ้อม</t>
  </si>
  <si>
    <t>นางสมเพชร  สุทธหลวง</t>
  </si>
  <si>
    <t>นายเกษม  บุษบงค์</t>
  </si>
  <si>
    <t>นายประธาน  ดวงเด่น</t>
  </si>
  <si>
    <t>นายมานพ จันทร์หอม</t>
  </si>
  <si>
    <t>นางอุทัยรัตน์ บุษบงค์</t>
  </si>
  <si>
    <t>นางเจนจิรา ชมชื่น</t>
  </si>
  <si>
    <t>นางดวงพร  ปิ่นทอง</t>
  </si>
  <si>
    <t>นายอุดมศักดิ์  ขัตลิวงศ์</t>
  </si>
  <si>
    <t>นางบุษบา  อินต๊ะพันธ์</t>
  </si>
  <si>
    <t>นายบุญส่ง  กะระวี</t>
  </si>
  <si>
    <t>นางสุปราณี  อินต๊ะยศ</t>
  </si>
  <si>
    <t>นายคำ  ทองบือ</t>
  </si>
  <si>
    <t>นางวิไลวรรณ  แก้วทันใจ</t>
  </si>
  <si>
    <t>นาง โนพอ อร่ามคีรีไพร</t>
  </si>
  <si>
    <t>นาง อิ่นแก้ว รัตนสุภาชัย - ตาย/สค.62</t>
  </si>
  <si>
    <t>นายกองคำ อุ่นใจแรม</t>
  </si>
  <si>
    <t>นาง สมคิด อุ่นใจแรม</t>
  </si>
  <si>
    <t>นายกิจจาย ชัยอาจ</t>
  </si>
  <si>
    <t>นาง พงศธร ชัยอาจ</t>
  </si>
  <si>
    <t>นางกุลศรี วงศ์นันตา</t>
  </si>
  <si>
    <t>นาย จีรพัส วงศ์นันตา</t>
  </si>
  <si>
    <t>นายแก้วมา จันต๊ะหอม</t>
  </si>
  <si>
    <t>นาง อราวรรณ์ จันต๊ะหอม</t>
  </si>
  <si>
    <t>นายจักรพันธ์ ศิริ</t>
  </si>
  <si>
    <t>นาย ธีรศานต์ ศิริ</t>
  </si>
  <si>
    <t>นายจันทร์ สอนธิ</t>
  </si>
  <si>
    <t>นาง พจณี สอนธิ</t>
  </si>
  <si>
    <t>นายเชษฐา ป่าไร่</t>
  </si>
  <si>
    <t>นาง จารุณี ป่าไร่</t>
  </si>
  <si>
    <t>นายรพี รพีกาญจน์</t>
  </si>
  <si>
    <t>นาง สายฝน รพีกาญจน์</t>
  </si>
  <si>
    <t>เดิม-ชื่อ : นายทวี รพีกาญจน์</t>
  </si>
  <si>
    <t>นายทองอินทร์ คำดวง</t>
  </si>
  <si>
    <t>นาง เฉลียว คำดวง</t>
  </si>
  <si>
    <t>นายทองอินทร์ สุภาอินทร์</t>
  </si>
  <si>
    <t>นาง จันทร์เป็ง สุภาอินทร์</t>
  </si>
  <si>
    <t>นางทัศนีย์ ศิริ</t>
  </si>
  <si>
    <t>นางสาว มัสลิน ศิริ</t>
  </si>
  <si>
    <t>นายทิม ยศถามี</t>
  </si>
  <si>
    <t>นาง บัวคำ ยศถามี</t>
  </si>
  <si>
    <t>นายธีระพันธ์ วินิทธานันท์</t>
  </si>
  <si>
    <t>นาง อัมพร วินิทธานันท์</t>
  </si>
  <si>
    <t>นางสาวนพพร ฟั่นเฟือนหา</t>
  </si>
  <si>
    <t>นาง ลัดดา จันทร์สิริสถาพร</t>
  </si>
  <si>
    <t>เดิม-สกุล : นางสาวนพพร ฝั้นเฟือนหา</t>
  </si>
  <si>
    <t>นายนิกร กาพย์ไชย</t>
  </si>
  <si>
    <t>นาง พิมพา กาพย์ไชย</t>
  </si>
  <si>
    <t>นายนิเวทย์ สุขตา</t>
  </si>
  <si>
    <t>นาง กัญญ์ระพี สุขตา</t>
  </si>
  <si>
    <t>นายประวิทย์ แสนใจบาล</t>
  </si>
  <si>
    <t>นาง บัวแก้ว แสนใจบาล</t>
  </si>
  <si>
    <t>นายประสิทธิ์ สนธิคุณ</t>
  </si>
  <si>
    <t>นาง ฟองจันทร์ สนธิคุณ</t>
  </si>
  <si>
    <t>นายประเสริฐ แสนสุรินทร์</t>
  </si>
  <si>
    <t>นาง จันทนา แสนสุรินทร์</t>
  </si>
  <si>
    <t>นายพิณท์ ทาวี</t>
  </si>
  <si>
    <t>นาง อุษา ทาวี</t>
  </si>
  <si>
    <t>นายเพชร แสนใจบาล</t>
  </si>
  <si>
    <t>นาง เบญจา แสนใจบาล</t>
  </si>
  <si>
    <t>นางรุ่งรัตน์ รักวานิช</t>
  </si>
  <si>
    <t>นาย วัลลภ รักวานิช</t>
  </si>
  <si>
    <t>นายวรวุฒิ ก้อนสุรินทร์</t>
  </si>
  <si>
    <t>นาง สมพร ก้อนสุรินทร์</t>
  </si>
  <si>
    <t>นายวันชัย กันทะวงศ์</t>
  </si>
  <si>
    <t>นาง จินดา กันทะวงศ์</t>
  </si>
  <si>
    <t>นางวารุณี จินาวงค์</t>
  </si>
  <si>
    <t>นาย จันตา จินาวงค์</t>
  </si>
  <si>
    <t>นายวิรัช แสนชัย</t>
  </si>
  <si>
    <t>นาง ยอด แสนชัย</t>
  </si>
  <si>
    <t>นางสาวศรีพรรณ จึงอยู่สุข</t>
  </si>
  <si>
    <t>นาย ประสาน จึงอยู่สุข</t>
  </si>
  <si>
    <t>นายสมบูรณ์ กันทาอินทร์</t>
  </si>
  <si>
    <t>นาง กณิษฐา กันทาอินทร์</t>
  </si>
  <si>
    <t>นายสมบูรณ์ จินใจ</t>
  </si>
  <si>
    <t>นาง วันดี จินใจ</t>
  </si>
  <si>
    <t>นายสมบูรณ์ ใจนาบุญ</t>
  </si>
  <si>
    <t>นาย วสุธร ใจนาบุญ</t>
  </si>
  <si>
    <t>นายสมเพชร โตเจริญกุล</t>
  </si>
  <si>
    <t>นาง ฐิติรัตน์ โตเจริญกุล</t>
  </si>
  <si>
    <t>นางสว่าง เกิดใหม่</t>
  </si>
  <si>
    <t>นาย สว่าง เกิดใหม่</t>
  </si>
  <si>
    <t>นายสัญญา พรหมชนะ</t>
  </si>
  <si>
    <t>นางสาว พรรณาพร พรหมชนะ</t>
  </si>
  <si>
    <t>นายสันติ เผือกใจแผ้ว</t>
  </si>
  <si>
    <t>นาง ศรีวรรณ เผือกใจแผ้ว</t>
  </si>
  <si>
    <t>นายสิงห์คำ ปินทะยา</t>
  </si>
  <si>
    <t>นาง สมบูรณ์ ปินทะยา</t>
  </si>
  <si>
    <t>นายสิงห์ทร คำแสน</t>
  </si>
  <si>
    <t>นาง สมพร คำแสน</t>
  </si>
  <si>
    <t>นายสีวัน เหล็กโต</t>
  </si>
  <si>
    <t>นาง สีลัย เหล็กโต</t>
  </si>
  <si>
    <t>นายสุจินต์ อินทรารัตน์</t>
  </si>
  <si>
    <t>นาง บานเย็น อินทรารัตน์</t>
  </si>
  <si>
    <t>นางสุพรรณา พรหมชนะ</t>
  </si>
  <si>
    <t>นาย ปรัชญา พรหมชนะ</t>
  </si>
  <si>
    <t>นายสุพล ชุมภูศรี</t>
  </si>
  <si>
    <t>นาง ศรีวรรณ ชุมภูศรี</t>
  </si>
  <si>
    <t>นางสุภาณี เสรีเผ่าวงษ์</t>
  </si>
  <si>
    <t>นาย ประสาน เสรีเผ่าวงษ์</t>
  </si>
  <si>
    <t>จ.อ.สุภาพ คุ้มสะอาด</t>
  </si>
  <si>
    <t>นาย สังคีต คุ้มสะอาด</t>
  </si>
  <si>
    <t>นายสุมน พิทาคำ</t>
  </si>
  <si>
    <t>นาง ยวงคำ พิทาคำ</t>
  </si>
  <si>
    <t>นายสุมินทร์ จินใจ</t>
  </si>
  <si>
    <t>นาง จันทร์เป็ง จินใจ</t>
  </si>
  <si>
    <t>นางโสภา ศรีสอนใจ</t>
  </si>
  <si>
    <t>นาย ศรีมูล ศรีสอนใจ</t>
  </si>
  <si>
    <t>นายอนันต์ บัวลอยลม</t>
  </si>
  <si>
    <t>นางอภิสิทธิ์ วงศ์กิติ</t>
  </si>
  <si>
    <t>นาง กาญจนา วงศ์กิติ</t>
  </si>
  <si>
    <t>นางอ่อนศรี รักสุข</t>
  </si>
  <si>
    <t>จ.ส.อ. ทวี รักสุข</t>
  </si>
  <si>
    <t>นางอำนวย ใจมา</t>
  </si>
  <si>
    <t>นาง ปราณี ใจมา</t>
  </si>
  <si>
    <t>นายอินทร ภูมิมาลา</t>
  </si>
  <si>
    <t>นาง อารีย์ ภูมิมาลา</t>
  </si>
  <si>
    <t>นายอินศร ยศถามี</t>
  </si>
  <si>
    <t>นาง จันทร์ดี ยศถามี</t>
  </si>
  <si>
    <t>นายอุทัย แข็งแรง</t>
  </si>
  <si>
    <t>นาง จันทร์คำ แข็งแรง</t>
  </si>
  <si>
    <t>นางอุ่นเรือน จีนใจ</t>
  </si>
  <si>
    <t>นาง บุญศรี จีนใจ</t>
  </si>
  <si>
    <t>นางเอื้องเงิน บุญแก้ว</t>
  </si>
  <si>
    <t>นาย รัฐกุล บุญแก้ว</t>
  </si>
  <si>
    <t>นายจุมพล หมื่นใจ</t>
  </si>
  <si>
    <t>นาง อำภา หมื่นใจ</t>
  </si>
  <si>
    <t>นางวันดี ปัญธิยา</t>
  </si>
  <si>
    <t>นาย ประสงค์ ปัญธิยา</t>
  </si>
  <si>
    <t>นางสายเพ็ญ สุวี</t>
  </si>
  <si>
    <t>พ.อ.อ. เสริม สุวี</t>
  </si>
  <si>
    <t>นายชนพัฒน์ จริยา</t>
  </si>
  <si>
    <t>นาง ปิยรัตน์ จริยา</t>
  </si>
  <si>
    <t>นางภัทรา คำวัง</t>
  </si>
  <si>
    <t>ด.ต. จรัส คำวัง</t>
  </si>
  <si>
    <t>นายถนอม เบี้ยวบรรจง</t>
  </si>
  <si>
    <t>นาง อำพร เบี้ยวบรรจง</t>
  </si>
  <si>
    <t>นางปรานอม ปินธุกาศ</t>
  </si>
  <si>
    <t>นาย จำรัส ปินธุกาศ</t>
  </si>
  <si>
    <t>นายไพโรจน์ เหงี่ยมประไพ</t>
  </si>
  <si>
    <t>นาง จันทร์สม เหงี่ยมประไพ</t>
  </si>
  <si>
    <t>นายถาวร พุทธวงศ์</t>
  </si>
  <si>
    <t>นาง ลำดวน พุทธวงศ์</t>
  </si>
  <si>
    <t>นางสุวัฒนา สุตาคำ</t>
  </si>
  <si>
    <t>จ.ส.อ. จรัล ยิ่งเจริญ</t>
  </si>
  <si>
    <t>นายสมเพชร ตาแก้ว</t>
  </si>
  <si>
    <t>นาง สมศรี ตาแก้ว</t>
  </si>
  <si>
    <t>นายมาณพ ศรีสุวรรณ</t>
  </si>
  <si>
    <t>นาง อัพร ศรีสุวรรณ</t>
  </si>
  <si>
    <t>นางสาวทศพร จันทรประณีต</t>
  </si>
  <si>
    <t>นาย อดิพล จันทรประณีต</t>
  </si>
  <si>
    <t>นายสุรชัย ปวีณเกียรติคุณ</t>
  </si>
  <si>
    <t>นาง จันทร์ศรี ปวีณเกียรติคุณ</t>
  </si>
  <si>
    <t>นายวสันต์ วรรณคำ</t>
  </si>
  <si>
    <t>นาง วิไล วรรณคำ</t>
  </si>
  <si>
    <t>นางบุณยเกียรติ กันทาดง</t>
  </si>
  <si>
    <t>นาย ชินสนธ์ กันทาดง</t>
  </si>
  <si>
    <t>นางอัมพร สุริยะ</t>
  </si>
  <si>
    <t>จ.ส.อ. สุกิจ สุริยะ</t>
  </si>
  <si>
    <t>นายพิชาญยุทธ ปัญญาฟู</t>
  </si>
  <si>
    <t>นาง จุไรพร ปัญญาฟู</t>
  </si>
  <si>
    <t>นายจุมพล ใจมณี</t>
  </si>
  <si>
    <t>นาง วิภา ใจมณี</t>
  </si>
  <si>
    <t>นางสายสุนีย์ สมยศ</t>
  </si>
  <si>
    <t>นาง แสงดี จันท่บูรณ์</t>
  </si>
  <si>
    <t>นายสมยศ จินใจ</t>
  </si>
  <si>
    <t>นาง อินทิรา จินใจ</t>
  </si>
  <si>
    <t>นางทัศบูรณ์ พรหมรักษา</t>
  </si>
  <si>
    <t>นาย สุเมธ พรหมรักษา</t>
  </si>
  <si>
    <t>นางพรรณี แก้วเจริญศรี</t>
  </si>
  <si>
    <t>นาย ชัยฤทธิ์ แก้วเจริญศรี</t>
  </si>
  <si>
    <t>นางกัลยา นันตาปวน</t>
  </si>
  <si>
    <t>ด.ต. จีรพันธ์ นันตาปวน</t>
  </si>
  <si>
    <t>นางมัทรี กันธะตา</t>
  </si>
  <si>
    <t>นาย สงกรานต์ กันธะตา</t>
  </si>
  <si>
    <t>นางไกรเดช อาจหาญ</t>
  </si>
  <si>
    <t>นาง อัมพร อาจหาญ</t>
  </si>
  <si>
    <t>นางศิริธร ตาปัญญา</t>
  </si>
  <si>
    <t>นาย เกษม ตาปัญญา</t>
  </si>
  <si>
    <t>นายจำลอง  ธนัญชัย</t>
  </si>
  <si>
    <t>นาง นงนุช  ธนัญชัย</t>
  </si>
  <si>
    <t>นางนราภรณ์  สุรินทร์</t>
  </si>
  <si>
    <t>นาย สังวร  สุรินทร์</t>
  </si>
  <si>
    <t>อัมพร  ปิ่นระฤก</t>
  </si>
  <si>
    <t>นางอัมพร  ปิ่นระฤก</t>
  </si>
  <si>
    <t>น.ต. สำราญ  ปิ่นระฤก</t>
  </si>
  <si>
    <t>สุรางค์  สุตาแก้ว</t>
  </si>
  <si>
    <t>นางสุรางค์  สุตาแก้ว</t>
  </si>
  <si>
    <t>ด.ต. สวัสดิ์ สุตาแก้ว</t>
  </si>
  <si>
    <t>สมเดช  ขัติยะ</t>
  </si>
  <si>
    <t>นายสมเดช  ขัติยะ</t>
  </si>
  <si>
    <t>นาง ดาลัด ขัติยะ</t>
  </si>
  <si>
    <t>นางสุภาณีย์  ปัญญาเทพ</t>
  </si>
  <si>
    <t>ว่าที่ ร.ต.ท. บุญธรรม ปัญญาเทพ</t>
  </si>
  <si>
    <t>นายสมพล  ศรีจอมทอง</t>
  </si>
  <si>
    <t>นาง อารีรัตน์ ศรีจอมทอง</t>
  </si>
  <si>
    <t>นายนิพนธ์  มูลใหม่</t>
  </si>
  <si>
    <t>นาง นารีรัตน์ มูลใหม่</t>
  </si>
  <si>
    <t>นางโสภี  สมพันธ์</t>
  </si>
  <si>
    <t>นาย สำราญ สมพันธ์</t>
  </si>
  <si>
    <t>นางอรพินท์  กันทะใจ</t>
  </si>
  <si>
    <t>จ.ส.ต. อนันท์ กันทะใจ</t>
  </si>
  <si>
    <t>นางรวินท์พร  เอกอัครศิริรัตน์</t>
  </si>
  <si>
    <t>จ.ส.ต. ประดิษฐ์ คำโต๊ะ</t>
  </si>
  <si>
    <t>นางมัณฑนา  สวัสดิ์ประดิษฐ</t>
  </si>
  <si>
    <t>นาย สกุล สวัสดิ์ประดิษฐ</t>
  </si>
  <si>
    <t>นายวิชิต  พิทาคำ</t>
  </si>
  <si>
    <t>นาง อุสุนีย์ พิทาคำ</t>
  </si>
  <si>
    <t>นาง นีลา เฟื่องฟูกิจการ</t>
  </si>
  <si>
    <t>นาย จักรี เฟื่องฟูกิจการ</t>
  </si>
  <si>
    <t>นางจารุนันท์  บุญเฟื่อง</t>
  </si>
  <si>
    <t>นาย ยุทธสิทธิ์ บุญเฟื่อง</t>
  </si>
  <si>
    <t>นางชญาดา  หล้านันตา</t>
  </si>
  <si>
    <t>นาง ธิดา แสนใจบาล</t>
  </si>
  <si>
    <t>นางพัชนี มูลปินใจ</t>
  </si>
  <si>
    <t>ด.ต. วิชาญ มูลปินใจ</t>
  </si>
  <si>
    <t>ภาทิวรรณ  อุดมศรี</t>
  </si>
  <si>
    <t>จ.ส.ต. เจริญ มะโนรา</t>
  </si>
  <si>
    <t>นายวีระศักดิ์ สุขใจ</t>
  </si>
  <si>
    <t>นาง อารี สุขใจ</t>
  </si>
  <si>
    <t>นายสมาน ใจมณี</t>
  </si>
  <si>
    <t>นาง สมศรี ใจมณี</t>
  </si>
  <si>
    <t>นางสุปราณี  โอดบาง</t>
  </si>
  <si>
    <t>นาย เชน โอดบาง</t>
  </si>
  <si>
    <t>นายอนันต์ รบชนะ</t>
  </si>
  <si>
    <t>นาง จินดา รบชนะ</t>
  </si>
  <si>
    <t>นายชัชวาล  วิเศษคุณ</t>
  </si>
  <si>
    <t>นาง สมพร วิเศษคุณ</t>
  </si>
  <si>
    <t>นายสุทัศน์  สิงห์คำ</t>
  </si>
  <si>
    <t>นาง ศรีพรรณ  สิงห์คำ</t>
  </si>
  <si>
    <t>นางกัลยา  ใจหนิม</t>
  </si>
  <si>
    <t>ส.อ. ไพฑูรย์ ใจหนิม</t>
  </si>
  <si>
    <t>นางโสภี  สุทธิวงค์</t>
  </si>
  <si>
    <t>นาง อำพร ไชยเดช</t>
  </si>
  <si>
    <t>นายประสงค์  พรมทา</t>
  </si>
  <si>
    <t>นาง อำไพ พรมทา</t>
  </si>
  <si>
    <t>นายเกษม  มณีวรรณ์</t>
  </si>
  <si>
    <t>นาง ศรัญญา มณีวรรณ์</t>
  </si>
  <si>
    <t>นางกัษมา  แสนคำ</t>
  </si>
  <si>
    <t>นาย สมเดช ใจมณี</t>
  </si>
  <si>
    <t>นายขจร กาพย์ไชย</t>
  </si>
  <si>
    <t>นาย สุพิศ ไชยวงค์</t>
  </si>
  <si>
    <t>นาง วรรษมน กาพย์ไชย</t>
  </si>
  <si>
    <t>นายเฉลิมชาติ กิติบุตร</t>
  </si>
  <si>
    <t>นาง รัตนา กิติบุตร</t>
  </si>
  <si>
    <t>นาง เจนใจ กิติบุตร</t>
  </si>
  <si>
    <t>นายทรงศักดิ์ ปัญญาเทพ</t>
  </si>
  <si>
    <t>นาย วรพงศ์ ปัญญาเทพ</t>
  </si>
  <si>
    <t>นาง ละอองคำ ปัญญาเทพ</t>
  </si>
  <si>
    <t>นายประดิษฐ์ ดาววี</t>
  </si>
  <si>
    <t>นาง รสพรรณ ดาววี</t>
  </si>
  <si>
    <t>นาย ปฏิภาณ ดาววี</t>
  </si>
  <si>
    <t>นางประทุม บุญญาสัย</t>
  </si>
  <si>
    <t>นาย นิคม บุญญาสัย</t>
  </si>
  <si>
    <t>นาย วรุตม์ รัตนาภรณ์</t>
  </si>
  <si>
    <t>นายประพันธ์ จันจินา</t>
  </si>
  <si>
    <t>นางสาว ปณิสมา จันจินา</t>
  </si>
  <si>
    <t>นาย ประธาน จันจินา</t>
  </si>
  <si>
    <t>นายประสิทธิ์ ไมรินทร์</t>
  </si>
  <si>
    <t>นาย จีราวัฒน์ ไมรินทร์</t>
  </si>
  <si>
    <t>นาง ศรี ไมรินทร์</t>
  </si>
  <si>
    <t>นายไพศาล จันทร์เพ็ญ</t>
  </si>
  <si>
    <t>นาย ชัชวาล จันทร์เพ็ญ</t>
  </si>
  <si>
    <t>นาย โกมลรัช จันทร์เพ็ญ</t>
  </si>
  <si>
    <t>นายสุชาติ สุตันตานนท์</t>
  </si>
  <si>
    <t>นาย อภิชัย สุตันตานนท์</t>
  </si>
  <si>
    <t>นางสาว อุทัยรัตน์ สุตันตานนท์</t>
  </si>
  <si>
    <t>นายเสนาะ บุญเลิศ</t>
  </si>
  <si>
    <t>นาง ลัดดา แซ่หวม</t>
  </si>
  <si>
    <t>นาง พัณนณิตา บุญเลิศ</t>
  </si>
  <si>
    <t>นางอำไพ มะโนน้อย</t>
  </si>
  <si>
    <t>นาย อานนท์ มะโนน้อย</t>
  </si>
  <si>
    <t>นาย จำรัส มะโนนัอย</t>
  </si>
  <si>
    <t>นายมนตรี ตาปัญญา</t>
  </si>
  <si>
    <t>นาง สมพร ตาปัญญา</t>
  </si>
  <si>
    <t>นาง เกสร กุนะ</t>
  </si>
  <si>
    <t>นางสุพิศ ชัยระแหง</t>
  </si>
  <si>
    <t>นางสาว สาวิตรี ชัยระแหง</t>
  </si>
  <si>
    <t>นายภานุวัฒน์ ชัยระแหง</t>
  </si>
  <si>
    <t>นายอนันต์  ช่างขาย</t>
  </si>
  <si>
    <t>นาง แสงจันทร์  ช่างขาย</t>
  </si>
  <si>
    <t>นาย สม เพิ่มบุญมา</t>
  </si>
  <si>
    <t>นางสาวคำหล้า  ปันทะรัตน์</t>
  </si>
  <si>
    <t>นาย ยงยุทธ ปันทะรัตน์</t>
  </si>
  <si>
    <t>นางสาว คำมอญ ปันทะรัตน์</t>
  </si>
  <si>
    <t>นางอัมพร    ศักดิ์เพ็ญศรี</t>
  </si>
  <si>
    <t>นาย ทวีศิลป์ กันทรัญ</t>
  </si>
  <si>
    <t>นาย จิรเดช ศักดิ์เพ็ญศรี</t>
  </si>
  <si>
    <t>นายศักดิ์ชัย  เตียสุวรรณ</t>
  </si>
  <si>
    <t>นาง จุไร หลักด่าน</t>
  </si>
  <si>
    <t>นาง สมศรี เตียสุวรรณ</t>
  </si>
  <si>
    <t>นางศรีวรรณ เรือนปัญญา</t>
  </si>
  <si>
    <t>นาย สีทอน เรือนปัญญา</t>
  </si>
  <si>
    <t>นางสาว สุทธิลักษณ์ เรือนปัญญา</t>
  </si>
  <si>
    <t>นาย วิทยา เรือนปัญญา</t>
  </si>
  <si>
    <t>นายอุทัย ตันติสุนทร</t>
  </si>
  <si>
    <t>นางสาว อมรรัตน์ ตันติสุนทร</t>
  </si>
  <si>
    <t>นาย จตุพร ตันติสุนทร</t>
  </si>
  <si>
    <t>นาง ลำยวล ตันติสุนทร</t>
  </si>
  <si>
    <t>นางกฤษณา  บุญกันทะ</t>
  </si>
  <si>
    <t>นางสาว ราชินี บุญกันทะ</t>
  </si>
  <si>
    <t>นางสาว วรนาถ บุญกันทะ</t>
  </si>
  <si>
    <t>นาง ผกาพันธ์ จอมคำ</t>
  </si>
  <si>
    <t>นางสาว รัตนาพะวงศ์รัตน์</t>
  </si>
  <si>
    <t>นางสาว สุพิน พะวงศ์รัตน์</t>
  </si>
  <si>
    <t>นางสาว สุภาพ พะวงศ์รัตน์</t>
  </si>
  <si>
    <t>นาง นงคราญ ไชยสมภาร</t>
  </si>
  <si>
    <t>นาง ชุลี พะวงค์รัตน์</t>
  </si>
  <si>
    <t>นาง พานทอง พวงรัตน์</t>
  </si>
  <si>
    <t>นาย สำราญ พวงรัตน์</t>
  </si>
  <si>
    <t>นาย วชิระ ไชยสมภาร</t>
  </si>
  <si>
    <t>นาย รัชพล พะวงศ์รัตน์</t>
  </si>
  <si>
    <t>เจ้าของเงินเดือน - ไม่เป็น ส.พ.ค.  จำนวน  -  คน  :  สมาชิก  -  คน</t>
  </si>
  <si>
    <t>บุญเรือน</t>
  </si>
  <si>
    <t>นายอนันต์ บัวลอยลม - ตาย/กย.65</t>
  </si>
  <si>
    <t>นาง บุญเรือน บัวลอยลม - กย.65 / ย.ไป-ธ</t>
  </si>
  <si>
    <t>จำนวนทั้งสิ้น    524  คน</t>
  </si>
  <si>
    <t>นายยศกร ปันมูล</t>
  </si>
  <si>
    <t>จรัญ</t>
  </si>
  <si>
    <t>แสงบุญ</t>
  </si>
  <si>
    <t>นายจรัญ แสงบุญ</t>
  </si>
  <si>
    <t>ผ่องพรรณ</t>
  </si>
  <si>
    <t>พุทธวงศ์</t>
  </si>
  <si>
    <t>นางผ่องพรรณ พุทธวงศ์</t>
  </si>
  <si>
    <t>เกศชฏา</t>
  </si>
  <si>
    <t>นางเกศชฏา ศรีติ๊บ</t>
  </si>
  <si>
    <t>ดีแป้น</t>
  </si>
  <si>
    <t>นางนิรมล ดีแป้น</t>
  </si>
  <si>
    <t>สมชัย</t>
  </si>
  <si>
    <t>มะโนธรรม</t>
  </si>
  <si>
    <t>นายสมชัย มะโนธรรม</t>
  </si>
  <si>
    <t>วิวัฒน์</t>
  </si>
  <si>
    <t>สังขรักษ์</t>
  </si>
  <si>
    <t>นายวิวัฒน์ สังขรักษ์</t>
  </si>
  <si>
    <t>ธนโชติ</t>
  </si>
  <si>
    <t>แก้วคำ</t>
  </si>
  <si>
    <t>นายธนโชติ แก้วคำ</t>
  </si>
  <si>
    <t>ยศกร</t>
  </si>
  <si>
    <t>ปันมูล</t>
  </si>
  <si>
    <t>เก็บทวน</t>
  </si>
  <si>
    <t>ตาย / พย.65</t>
  </si>
  <si>
    <t>ไม่มี</t>
  </si>
  <si>
    <t>ธ.ค.65</t>
  </si>
  <si>
    <t>จำนวนทั้งสิ้น  528   คน</t>
  </si>
  <si>
    <t>นางอรทัย แสงบุญ</t>
  </si>
  <si>
    <t>เพิ่ม - ลด : ปี 2565</t>
  </si>
  <si>
    <t>ประจำเดือน :  มกราคม  2566</t>
  </si>
  <si>
    <t>หักรายละ  455.00  บาท  ( 29 ราย x 15 บาท + บำรุงปี 2566 = 20 )</t>
  </si>
  <si>
    <t>ม.ค.66</t>
  </si>
  <si>
    <t>ม.ค. 66 / รวมทั้งสิ้น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</si>
</sst>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#"/>
    <numFmt numFmtId="189" formatCode="_(* #,##0.00_);_(* \(#,##0.00\);_(* &quot;-&quot;??_);_(@_)"/>
    <numFmt numFmtId="190" formatCode="#,###.00"/>
  </numFmts>
  <fonts count="8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double"/>
      <sz val="10"/>
      <name val="Arial"/>
      <family val="2"/>
    </font>
    <font>
      <sz val="8"/>
      <name val="Tahoma"/>
      <family val="2"/>
    </font>
    <font>
      <b/>
      <sz val="10"/>
      <color indexed="60"/>
      <name val="Arial"/>
      <family val="2"/>
    </font>
    <font>
      <sz val="10"/>
      <name val="Tahoma"/>
      <family val="2"/>
    </font>
    <font>
      <b/>
      <u val="double"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6"/>
      <color indexed="8"/>
      <name val="Cordia New"/>
      <family val="2"/>
    </font>
    <font>
      <u val="single"/>
      <sz val="10"/>
      <name val="Arial"/>
      <family val="2"/>
    </font>
    <font>
      <b/>
      <sz val="10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12"/>
      <name val="Arial"/>
      <family val="2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b/>
      <sz val="10"/>
      <color indexed="36"/>
      <name val="Tahoma"/>
      <family val="2"/>
    </font>
    <font>
      <b/>
      <u val="double"/>
      <sz val="11"/>
      <color indexed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color indexed="60"/>
      <name val="Tahoma"/>
      <family val="2"/>
    </font>
    <font>
      <sz val="10"/>
      <color indexed="60"/>
      <name val="Tahoma"/>
      <family val="2"/>
    </font>
    <font>
      <sz val="10"/>
      <color indexed="60"/>
      <name val="Arial"/>
      <family val="2"/>
    </font>
    <font>
      <b/>
      <sz val="11"/>
      <color indexed="60"/>
      <name val="Tahoma"/>
      <family val="2"/>
    </font>
    <font>
      <b/>
      <u val="double"/>
      <sz val="11"/>
      <color indexed="60"/>
      <name val="Tahoma"/>
      <family val="2"/>
    </font>
    <font>
      <u val="doubleAccounting"/>
      <sz val="11"/>
      <color indexed="60"/>
      <name val="Tahoma"/>
      <family val="2"/>
    </font>
    <font>
      <b/>
      <u val="single"/>
      <sz val="10"/>
      <color indexed="60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00FF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Tahoma"/>
      <family val="2"/>
    </font>
    <font>
      <b/>
      <u val="double"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rgb="FFC00000"/>
      <name val="Calibri"/>
      <family val="2"/>
    </font>
    <font>
      <sz val="10"/>
      <color rgb="FFC00000"/>
      <name val="Calibri"/>
      <family val="2"/>
    </font>
    <font>
      <sz val="10"/>
      <color rgb="FFC00000"/>
      <name val="Tahoma"/>
      <family val="2"/>
    </font>
    <font>
      <sz val="10"/>
      <color rgb="FFC00000"/>
      <name val="Arial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b/>
      <u val="double"/>
      <sz val="11"/>
      <color rgb="FFC00000"/>
      <name val="Calibri"/>
      <family val="2"/>
    </font>
    <font>
      <b/>
      <sz val="10"/>
      <color rgb="FFC00000"/>
      <name val="Arial"/>
      <family val="2"/>
    </font>
    <font>
      <u val="doubleAccounting"/>
      <sz val="11"/>
      <color rgb="FFC00000"/>
      <name val="Calibri"/>
      <family val="2"/>
    </font>
    <font>
      <b/>
      <u val="single"/>
      <sz val="10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ck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1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9" fillId="20" borderId="5" applyNumberFormat="0" applyAlignment="0" applyProtection="0"/>
    <xf numFmtId="0" fontId="1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 horizontal="left" shrinkToFit="1"/>
    </xf>
    <xf numFmtId="0" fontId="0" fillId="0" borderId="0" xfId="0" applyFill="1" applyAlignment="1">
      <alignment shrinkToFit="1"/>
    </xf>
    <xf numFmtId="0" fontId="3" fillId="0" borderId="0" xfId="0" applyFont="1" applyFill="1" applyAlignment="1">
      <alignment shrinkToFit="1"/>
    </xf>
    <xf numFmtId="0" fontId="10" fillId="0" borderId="0" xfId="0" applyFont="1" applyFill="1" applyAlignment="1">
      <alignment horizontal="left" shrinkToFit="1"/>
    </xf>
    <xf numFmtId="0" fontId="10" fillId="0" borderId="0" xfId="0" applyFont="1" applyFill="1" applyAlignment="1">
      <alignment shrinkToFit="1"/>
    </xf>
    <xf numFmtId="43" fontId="10" fillId="0" borderId="0" xfId="36" applyNumberFormat="1" applyFont="1" applyFill="1" applyAlignment="1">
      <alignment shrinkToFit="1"/>
    </xf>
    <xf numFmtId="0" fontId="11" fillId="0" borderId="0" xfId="0" applyFont="1" applyFill="1" applyAlignment="1">
      <alignment shrinkToFit="1"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center" shrinkToFit="1"/>
    </xf>
    <xf numFmtId="0" fontId="63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horizontal="left" shrinkToFit="1"/>
    </xf>
    <xf numFmtId="0" fontId="2" fillId="0" borderId="12" xfId="0" applyFont="1" applyBorder="1" applyAlignment="1">
      <alignment horizontal="center" shrinkToFit="1"/>
    </xf>
    <xf numFmtId="0" fontId="64" fillId="0" borderId="12" xfId="0" applyFont="1" applyBorder="1" applyAlignment="1">
      <alignment horizontal="center" shrinkToFit="1"/>
    </xf>
    <xf numFmtId="0" fontId="3" fillId="0" borderId="0" xfId="0" applyFont="1" applyAlignment="1">
      <alignment shrinkToFit="1"/>
    </xf>
    <xf numFmtId="0" fontId="2" fillId="0" borderId="13" xfId="0" applyFont="1" applyBorder="1" applyAlignment="1">
      <alignment horizontal="center" shrinkToFit="1"/>
    </xf>
    <xf numFmtId="0" fontId="64" fillId="0" borderId="13" xfId="0" applyFont="1" applyBorder="1" applyAlignment="1">
      <alignment horizontal="center" shrinkToFit="1"/>
    </xf>
    <xf numFmtId="0" fontId="63" fillId="0" borderId="0" xfId="0" applyFont="1" applyAlignment="1">
      <alignment horizontal="center" shrinkToFit="1"/>
    </xf>
    <xf numFmtId="188" fontId="65" fillId="0" borderId="10" xfId="0" applyNumberFormat="1" applyFont="1" applyFill="1" applyBorder="1" applyAlignment="1">
      <alignment horizontal="center" shrinkToFit="1"/>
    </xf>
    <xf numFmtId="0" fontId="64" fillId="0" borderId="10" xfId="0" applyFont="1" applyFill="1" applyBorder="1" applyAlignment="1">
      <alignment shrinkToFit="1"/>
    </xf>
    <xf numFmtId="3" fontId="64" fillId="0" borderId="14" xfId="0" applyNumberFormat="1" applyFont="1" applyFill="1" applyBorder="1" applyAlignment="1">
      <alignment horizontal="left" shrinkToFit="1"/>
    </xf>
    <xf numFmtId="3" fontId="64" fillId="0" borderId="14" xfId="0" applyNumberFormat="1" applyFont="1" applyFill="1" applyBorder="1" applyAlignment="1">
      <alignment horizontal="center" shrinkToFit="1"/>
    </xf>
    <xf numFmtId="0" fontId="64" fillId="0" borderId="14" xfId="0" applyFont="1" applyFill="1" applyBorder="1" applyAlignment="1">
      <alignment shrinkToFit="1"/>
    </xf>
    <xf numFmtId="0" fontId="63" fillId="0" borderId="0" xfId="0" applyFont="1" applyFill="1" applyAlignment="1">
      <alignment shrinkToFit="1"/>
    </xf>
    <xf numFmtId="0" fontId="65" fillId="0" borderId="0" xfId="0" applyFont="1" applyFill="1" applyAlignment="1">
      <alignment shrinkToFit="1"/>
    </xf>
    <xf numFmtId="188" fontId="3" fillId="0" borderId="10" xfId="0" applyNumberFormat="1" applyFont="1" applyBorder="1" applyAlignment="1">
      <alignment horizontal="center" shrinkToFit="1"/>
    </xf>
    <xf numFmtId="0" fontId="3" fillId="0" borderId="10" xfId="0" applyFont="1" applyFill="1" applyBorder="1" applyAlignment="1">
      <alignment shrinkToFit="1"/>
    </xf>
    <xf numFmtId="0" fontId="3" fillId="0" borderId="14" xfId="0" applyFont="1" applyFill="1" applyBorder="1" applyAlignment="1">
      <alignment shrinkToFit="1"/>
    </xf>
    <xf numFmtId="3" fontId="2" fillId="0" borderId="14" xfId="0" applyNumberFormat="1" applyFont="1" applyFill="1" applyBorder="1" applyAlignment="1">
      <alignment horizontal="center" shrinkToFit="1"/>
    </xf>
    <xf numFmtId="3" fontId="3" fillId="0" borderId="14" xfId="0" applyNumberFormat="1" applyFont="1" applyFill="1" applyBorder="1" applyAlignment="1">
      <alignment horizontal="left" shrinkToFit="1"/>
    </xf>
    <xf numFmtId="3" fontId="3" fillId="0" borderId="0" xfId="0" applyNumberFormat="1" applyFont="1" applyFill="1" applyAlignment="1">
      <alignment shrinkToFit="1"/>
    </xf>
    <xf numFmtId="4" fontId="3" fillId="0" borderId="0" xfId="0" applyNumberFormat="1" applyFont="1" applyFill="1" applyAlignment="1">
      <alignment shrinkToFit="1"/>
    </xf>
    <xf numFmtId="188" fontId="66" fillId="0" borderId="10" xfId="0" applyNumberFormat="1" applyFont="1" applyFill="1" applyBorder="1" applyAlignment="1">
      <alignment horizontal="center" shrinkToFit="1"/>
    </xf>
    <xf numFmtId="0" fontId="66" fillId="0" borderId="10" xfId="0" applyFont="1" applyFill="1" applyBorder="1" applyAlignment="1">
      <alignment horizontal="left" shrinkToFit="1"/>
    </xf>
    <xf numFmtId="3" fontId="64" fillId="0" borderId="10" xfId="0" applyNumberFormat="1" applyFont="1" applyFill="1" applyBorder="1" applyAlignment="1">
      <alignment horizontal="center" shrinkToFit="1"/>
    </xf>
    <xf numFmtId="3" fontId="3" fillId="0" borderId="14" xfId="0" applyNumberFormat="1" applyFont="1" applyFill="1" applyBorder="1" applyAlignment="1">
      <alignment horizontal="right" shrinkToFit="1"/>
    </xf>
    <xf numFmtId="3" fontId="2" fillId="0" borderId="10" xfId="0" applyNumberFormat="1" applyFont="1" applyFill="1" applyBorder="1" applyAlignment="1">
      <alignment horizontal="center" shrinkToFit="1"/>
    </xf>
    <xf numFmtId="49" fontId="3" fillId="0" borderId="14" xfId="0" applyNumberFormat="1" applyFont="1" applyFill="1" applyBorder="1" applyAlignment="1">
      <alignment horizontal="left" shrinkToFit="1"/>
    </xf>
    <xf numFmtId="188" fontId="5" fillId="0" borderId="10" xfId="0" applyNumberFormat="1" applyFont="1" applyBorder="1" applyAlignment="1">
      <alignment horizontal="center" shrinkToFit="1"/>
    </xf>
    <xf numFmtId="0" fontId="3" fillId="0" borderId="10" xfId="0" applyFont="1" applyBorder="1" applyAlignment="1">
      <alignment shrinkToFit="1"/>
    </xf>
    <xf numFmtId="0" fontId="5" fillId="0" borderId="10" xfId="0" applyFont="1" applyBorder="1" applyAlignment="1">
      <alignment shrinkToFit="1"/>
    </xf>
    <xf numFmtId="3" fontId="6" fillId="0" borderId="10" xfId="0" applyNumberFormat="1" applyFont="1" applyBorder="1" applyAlignment="1">
      <alignment horizontal="center" shrinkToFit="1"/>
    </xf>
    <xf numFmtId="3" fontId="3" fillId="0" borderId="10" xfId="0" applyNumberFormat="1" applyFont="1" applyBorder="1" applyAlignment="1">
      <alignment horizontal="left" shrinkToFit="1"/>
    </xf>
    <xf numFmtId="188" fontId="5" fillId="0" borderId="15" xfId="0" applyNumberFormat="1" applyFont="1" applyBorder="1" applyAlignment="1">
      <alignment horizontal="center" shrinkToFit="1"/>
    </xf>
    <xf numFmtId="0" fontId="5" fillId="0" borderId="15" xfId="0" applyFont="1" applyBorder="1" applyAlignment="1">
      <alignment shrinkToFit="1"/>
    </xf>
    <xf numFmtId="0" fontId="5" fillId="0" borderId="15" xfId="0" applyFont="1" applyBorder="1" applyAlignment="1">
      <alignment horizontal="left" shrinkToFit="1"/>
    </xf>
    <xf numFmtId="3" fontId="6" fillId="0" borderId="15" xfId="0" applyNumberFormat="1" applyFont="1" applyBorder="1" applyAlignment="1">
      <alignment horizontal="center" shrinkToFit="1"/>
    </xf>
    <xf numFmtId="3" fontId="3" fillId="0" borderId="15" xfId="0" applyNumberFormat="1" applyFont="1" applyBorder="1" applyAlignment="1">
      <alignment horizontal="right" shrinkToFit="1"/>
    </xf>
    <xf numFmtId="188" fontId="5" fillId="0" borderId="16" xfId="0" applyNumberFormat="1" applyFont="1" applyBorder="1" applyAlignment="1">
      <alignment horizontal="center" shrinkToFit="1"/>
    </xf>
    <xf numFmtId="0" fontId="5" fillId="0" borderId="16" xfId="0" applyFont="1" applyBorder="1" applyAlignment="1">
      <alignment shrinkToFit="1"/>
    </xf>
    <xf numFmtId="0" fontId="6" fillId="0" borderId="16" xfId="0" applyFont="1" applyBorder="1" applyAlignment="1">
      <alignment horizontal="center" shrinkToFit="1"/>
    </xf>
    <xf numFmtId="3" fontId="6" fillId="0" borderId="16" xfId="0" applyNumberFormat="1" applyFont="1" applyBorder="1" applyAlignment="1">
      <alignment horizontal="center" shrinkToFit="1"/>
    </xf>
    <xf numFmtId="188" fontId="5" fillId="0" borderId="0" xfId="0" applyNumberFormat="1" applyFont="1" applyBorder="1" applyAlignment="1">
      <alignment horizontal="center" shrinkToFit="1"/>
    </xf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 horizontal="left" shrinkToFit="1"/>
    </xf>
    <xf numFmtId="3" fontId="6" fillId="0" borderId="0" xfId="0" applyNumberFormat="1" applyFont="1" applyBorder="1" applyAlignment="1">
      <alignment horizontal="center" shrinkToFit="1"/>
    </xf>
    <xf numFmtId="0" fontId="9" fillId="0" borderId="0" xfId="0" applyFont="1" applyAlignment="1">
      <alignment shrinkToFit="1"/>
    </xf>
    <xf numFmtId="0" fontId="2" fillId="0" borderId="0" xfId="0" applyFont="1" applyFill="1" applyAlignment="1">
      <alignment shrinkToFit="1"/>
    </xf>
    <xf numFmtId="0" fontId="57" fillId="0" borderId="0" xfId="0" applyFont="1" applyFill="1" applyAlignment="1">
      <alignment horizontal="right" shrinkToFit="1"/>
    </xf>
    <xf numFmtId="190" fontId="0" fillId="0" borderId="0" xfId="0" applyNumberFormat="1" applyAlignment="1">
      <alignment/>
    </xf>
    <xf numFmtId="188" fontId="0" fillId="0" borderId="0" xfId="0" applyNumberFormat="1" applyFill="1" applyAlignment="1">
      <alignment shrinkToFit="1"/>
    </xf>
    <xf numFmtId="190" fontId="0" fillId="0" borderId="0" xfId="0" applyNumberFormat="1" applyFill="1" applyAlignment="1">
      <alignment shrinkToFit="1"/>
    </xf>
    <xf numFmtId="0" fontId="57" fillId="0" borderId="0" xfId="0" applyFont="1" applyFill="1" applyAlignment="1">
      <alignment shrinkToFit="1"/>
    </xf>
    <xf numFmtId="188" fontId="67" fillId="0" borderId="0" xfId="0" applyNumberFormat="1" applyFont="1" applyFill="1" applyAlignment="1">
      <alignment shrinkToFit="1"/>
    </xf>
    <xf numFmtId="0" fontId="67" fillId="0" borderId="0" xfId="0" applyFont="1" applyFill="1" applyAlignment="1">
      <alignment shrinkToFit="1"/>
    </xf>
    <xf numFmtId="43" fontId="67" fillId="0" borderId="0" xfId="36" applyFont="1" applyFill="1" applyAlignment="1">
      <alignment shrinkToFit="1"/>
    </xf>
    <xf numFmtId="0" fontId="5" fillId="0" borderId="0" xfId="0" applyFont="1" applyFill="1" applyAlignment="1">
      <alignment shrinkToFit="1"/>
    </xf>
    <xf numFmtId="188" fontId="57" fillId="0" borderId="0" xfId="0" applyNumberFormat="1" applyFont="1" applyFill="1" applyAlignment="1">
      <alignment shrinkToFit="1"/>
    </xf>
    <xf numFmtId="190" fontId="57" fillId="0" borderId="0" xfId="0" applyNumberFormat="1" applyFont="1" applyAlignment="1">
      <alignment/>
    </xf>
    <xf numFmtId="0" fontId="2" fillId="0" borderId="17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2" fillId="0" borderId="19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2" xfId="0" applyFont="1" applyFill="1" applyBorder="1" applyAlignment="1">
      <alignment horizontal="center" shrinkToFit="1"/>
    </xf>
    <xf numFmtId="0" fontId="2" fillId="0" borderId="13" xfId="0" applyFont="1" applyFill="1" applyBorder="1" applyAlignment="1">
      <alignment horizontal="center" shrinkToFit="1"/>
    </xf>
    <xf numFmtId="43" fontId="11" fillId="0" borderId="0" xfId="36" applyFont="1" applyFill="1" applyAlignment="1">
      <alignment shrinkToFit="1"/>
    </xf>
    <xf numFmtId="0" fontId="2" fillId="0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shrinkToFit="1"/>
    </xf>
    <xf numFmtId="0" fontId="2" fillId="0" borderId="20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 horizontal="left" shrinkToFit="1"/>
    </xf>
    <xf numFmtId="0" fontId="2" fillId="0" borderId="0" xfId="0" applyFont="1" applyFill="1" applyAlignment="1">
      <alignment horizontal="center" shrinkToFit="1"/>
    </xf>
    <xf numFmtId="188" fontId="12" fillId="0" borderId="10" xfId="0" applyNumberFormat="1" applyFont="1" applyFill="1" applyBorder="1" applyAlignment="1">
      <alignment horizontal="center" shrinkToFit="1"/>
    </xf>
    <xf numFmtId="3" fontId="3" fillId="0" borderId="14" xfId="0" applyNumberFormat="1" applyFont="1" applyFill="1" applyBorder="1" applyAlignment="1">
      <alignment horizontal="center" shrinkToFit="1"/>
    </xf>
    <xf numFmtId="0" fontId="10" fillId="0" borderId="14" xfId="0" applyFont="1" applyFill="1" applyBorder="1" applyAlignment="1">
      <alignment horizontal="left" shrinkToFit="1"/>
    </xf>
    <xf numFmtId="188" fontId="12" fillId="0" borderId="14" xfId="0" applyNumberFormat="1" applyFont="1" applyFill="1" applyBorder="1" applyAlignment="1">
      <alignment horizontal="center" shrinkToFit="1"/>
    </xf>
    <xf numFmtId="188" fontId="12" fillId="0" borderId="16" xfId="0" applyNumberFormat="1" applyFont="1" applyFill="1" applyBorder="1" applyAlignment="1">
      <alignment horizontal="center" shrinkToFit="1"/>
    </xf>
    <xf numFmtId="0" fontId="13" fillId="0" borderId="16" xfId="0" applyFont="1" applyFill="1" applyBorder="1" applyAlignment="1">
      <alignment horizontal="center" shrinkToFit="1"/>
    </xf>
    <xf numFmtId="3" fontId="13" fillId="0" borderId="16" xfId="0" applyNumberFormat="1" applyFont="1" applyFill="1" applyBorder="1" applyAlignment="1">
      <alignment horizontal="center" shrinkToFit="1"/>
    </xf>
    <xf numFmtId="0" fontId="0" fillId="0" borderId="16" xfId="0" applyFill="1" applyBorder="1" applyAlignment="1">
      <alignment shrinkToFit="1"/>
    </xf>
    <xf numFmtId="3" fontId="3" fillId="0" borderId="16" xfId="0" applyNumberFormat="1" applyFont="1" applyFill="1" applyBorder="1" applyAlignment="1">
      <alignment horizontal="left" shrinkToFit="1"/>
    </xf>
    <xf numFmtId="188" fontId="12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 horizontal="center" shrinkToFit="1"/>
    </xf>
    <xf numFmtId="0" fontId="14" fillId="0" borderId="0" xfId="0" applyFont="1" applyFill="1" applyAlignment="1">
      <alignment horizontal="left" shrinkToFit="1"/>
    </xf>
    <xf numFmtId="0" fontId="12" fillId="0" borderId="0" xfId="0" applyFont="1" applyFill="1" applyBorder="1" applyAlignment="1">
      <alignment horizontal="left" shrinkToFit="1"/>
    </xf>
    <xf numFmtId="3" fontId="12" fillId="0" borderId="0" xfId="0" applyNumberFormat="1" applyFont="1" applyFill="1" applyBorder="1" applyAlignment="1">
      <alignment horizontal="center" shrinkToFit="1"/>
    </xf>
    <xf numFmtId="188" fontId="5" fillId="0" borderId="0" xfId="0" applyNumberFormat="1" applyFont="1" applyFill="1" applyAlignment="1">
      <alignment horizontal="center" shrinkToFit="1"/>
    </xf>
    <xf numFmtId="0" fontId="5" fillId="0" borderId="0" xfId="0" applyFont="1" applyFill="1" applyAlignment="1">
      <alignment horizontal="left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left" shrinkToFit="1"/>
    </xf>
    <xf numFmtId="0" fontId="0" fillId="0" borderId="0" xfId="0" applyFill="1" applyBorder="1" applyAlignment="1">
      <alignment horizontal="center" shrinkToFit="1"/>
    </xf>
    <xf numFmtId="0" fontId="0" fillId="0" borderId="0" xfId="0" applyFill="1" applyAlignment="1">
      <alignment horizontal="center" shrinkToFit="1"/>
    </xf>
    <xf numFmtId="0" fontId="3" fillId="0" borderId="0" xfId="0" applyFont="1" applyBorder="1" applyAlignment="1">
      <alignment horizontal="left"/>
    </xf>
    <xf numFmtId="0" fontId="2" fillId="0" borderId="15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shrinkToFit="1"/>
    </xf>
    <xf numFmtId="0" fontId="15" fillId="0" borderId="21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49" fontId="2" fillId="0" borderId="21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0" fontId="68" fillId="0" borderId="0" xfId="0" applyFont="1" applyFill="1" applyAlignment="1">
      <alignment horizontal="left" shrinkToFit="1"/>
    </xf>
    <xf numFmtId="0" fontId="68" fillId="0" borderId="0" xfId="0" applyFont="1" applyFill="1" applyAlignment="1">
      <alignment shrinkToFit="1"/>
    </xf>
    <xf numFmtId="0" fontId="16" fillId="0" borderId="0" xfId="0" applyFont="1" applyFill="1" applyAlignment="1">
      <alignment shrinkToFit="1"/>
    </xf>
    <xf numFmtId="0" fontId="69" fillId="0" borderId="0" xfId="0" applyFont="1" applyFill="1" applyAlignment="1">
      <alignment shrinkToFit="1"/>
    </xf>
    <xf numFmtId="0" fontId="68" fillId="0" borderId="0" xfId="0" applyFont="1" applyFill="1" applyAlignment="1">
      <alignment horizontal="right" shrinkToFit="1"/>
    </xf>
    <xf numFmtId="0" fontId="69" fillId="0" borderId="0" xfId="0" applyFont="1" applyFill="1" applyAlignment="1">
      <alignment horizontal="left"/>
    </xf>
    <xf numFmtId="0" fontId="69" fillId="0" borderId="0" xfId="0" applyFont="1" applyFill="1" applyAlignment="1">
      <alignment/>
    </xf>
    <xf numFmtId="0" fontId="69" fillId="0" borderId="0" xfId="0" applyFont="1" applyFill="1" applyAlignment="1">
      <alignment horizontal="left" shrinkToFit="1"/>
    </xf>
    <xf numFmtId="0" fontId="70" fillId="0" borderId="0" xfId="0" applyFont="1" applyAlignment="1">
      <alignment horizontal="left"/>
    </xf>
    <xf numFmtId="0" fontId="70" fillId="0" borderId="0" xfId="0" applyFont="1" applyBorder="1" applyAlignment="1">
      <alignment horizontal="left" shrinkToFit="1"/>
    </xf>
    <xf numFmtId="0" fontId="70" fillId="0" borderId="0" xfId="0" applyFont="1" applyAlignment="1">
      <alignment horizontal="left" shrinkToFit="1"/>
    </xf>
    <xf numFmtId="0" fontId="70" fillId="0" borderId="0" xfId="0" applyFont="1" applyAlignment="1">
      <alignment horizontal="center" shrinkToFit="1"/>
    </xf>
    <xf numFmtId="0" fontId="70" fillId="0" borderId="0" xfId="0" applyFont="1" applyAlignment="1">
      <alignment shrinkToFit="1"/>
    </xf>
    <xf numFmtId="0" fontId="70" fillId="0" borderId="0" xfId="0" applyFont="1" applyAlignment="1">
      <alignment/>
    </xf>
    <xf numFmtId="0" fontId="70" fillId="0" borderId="0" xfId="0" applyFont="1" applyBorder="1" applyAlignment="1">
      <alignment horizontal="left"/>
    </xf>
    <xf numFmtId="0" fontId="70" fillId="0" borderId="20" xfId="0" applyFont="1" applyFill="1" applyBorder="1" applyAlignment="1">
      <alignment horizontal="left"/>
    </xf>
    <xf numFmtId="0" fontId="70" fillId="0" borderId="20" xfId="0" applyFont="1" applyFill="1" applyBorder="1" applyAlignment="1">
      <alignment horizontal="left" shrinkToFit="1"/>
    </xf>
    <xf numFmtId="0" fontId="70" fillId="0" borderId="0" xfId="0" applyFont="1" applyFill="1" applyBorder="1" applyAlignment="1">
      <alignment horizontal="left" shrinkToFit="1"/>
    </xf>
    <xf numFmtId="0" fontId="70" fillId="0" borderId="0" xfId="0" applyFont="1" applyFill="1" applyAlignment="1">
      <alignment horizontal="left" shrinkToFit="1"/>
    </xf>
    <xf numFmtId="0" fontId="70" fillId="0" borderId="0" xfId="0" applyFont="1" applyFill="1" applyAlignment="1">
      <alignment shrinkToFit="1"/>
    </xf>
    <xf numFmtId="0" fontId="71" fillId="0" borderId="10" xfId="0" applyFont="1" applyBorder="1" applyAlignment="1">
      <alignment wrapText="1"/>
    </xf>
    <xf numFmtId="3" fontId="71" fillId="0" borderId="10" xfId="0" applyNumberFormat="1" applyFont="1" applyBorder="1" applyAlignment="1">
      <alignment horizontal="center" wrapText="1"/>
    </xf>
    <xf numFmtId="0" fontId="72" fillId="0" borderId="10" xfId="0" applyFont="1" applyFill="1" applyBorder="1" applyAlignment="1">
      <alignment horizontal="left" shrinkToFit="1"/>
    </xf>
    <xf numFmtId="3" fontId="72" fillId="0" borderId="10" xfId="0" applyNumberFormat="1" applyFont="1" applyFill="1" applyBorder="1" applyAlignment="1">
      <alignment horizontal="left" shrinkToFit="1"/>
    </xf>
    <xf numFmtId="0" fontId="72" fillId="0" borderId="0" xfId="0" applyFont="1" applyFill="1" applyAlignment="1">
      <alignment shrinkToFit="1"/>
    </xf>
    <xf numFmtId="0" fontId="72" fillId="0" borderId="14" xfId="0" applyFont="1" applyFill="1" applyBorder="1" applyAlignment="1">
      <alignment horizontal="left" shrinkToFit="1"/>
    </xf>
    <xf numFmtId="0" fontId="72" fillId="0" borderId="10" xfId="0" applyFont="1" applyFill="1" applyBorder="1" applyAlignment="1">
      <alignment shrinkToFit="1"/>
    </xf>
    <xf numFmtId="0" fontId="72" fillId="0" borderId="14" xfId="0" applyFont="1" applyFill="1" applyBorder="1" applyAlignment="1">
      <alignment shrinkToFit="1"/>
    </xf>
    <xf numFmtId="0" fontId="71" fillId="0" borderId="14" xfId="0" applyFont="1" applyBorder="1" applyAlignment="1">
      <alignment wrapText="1"/>
    </xf>
    <xf numFmtId="3" fontId="71" fillId="0" borderId="14" xfId="0" applyNumberFormat="1" applyFont="1" applyBorder="1" applyAlignment="1">
      <alignment horizontal="center" wrapText="1"/>
    </xf>
    <xf numFmtId="0" fontId="71" fillId="0" borderId="15" xfId="0" applyFont="1" applyBorder="1" applyAlignment="1">
      <alignment wrapText="1"/>
    </xf>
    <xf numFmtId="3" fontId="71" fillId="0" borderId="15" xfId="0" applyNumberFormat="1" applyFont="1" applyBorder="1" applyAlignment="1">
      <alignment horizontal="center" wrapText="1"/>
    </xf>
    <xf numFmtId="0" fontId="71" fillId="0" borderId="22" xfId="0" applyFont="1" applyBorder="1" applyAlignment="1">
      <alignment wrapText="1"/>
    </xf>
    <xf numFmtId="3" fontId="71" fillId="0" borderId="22" xfId="0" applyNumberFormat="1" applyFont="1" applyBorder="1" applyAlignment="1">
      <alignment horizontal="center" wrapText="1"/>
    </xf>
    <xf numFmtId="0" fontId="72" fillId="0" borderId="22" xfId="0" applyFont="1" applyBorder="1" applyAlignment="1">
      <alignment wrapText="1"/>
    </xf>
    <xf numFmtId="3" fontId="72" fillId="0" borderId="22" xfId="0" applyNumberFormat="1" applyFont="1" applyBorder="1" applyAlignment="1">
      <alignment horizontal="center" wrapText="1"/>
    </xf>
    <xf numFmtId="0" fontId="72" fillId="0" borderId="22" xfId="0" applyFont="1" applyBorder="1" applyAlignment="1">
      <alignment horizontal="center"/>
    </xf>
    <xf numFmtId="3" fontId="72" fillId="0" borderId="14" xfId="0" applyNumberFormat="1" applyFont="1" applyBorder="1" applyAlignment="1">
      <alignment horizontal="center" wrapText="1"/>
    </xf>
    <xf numFmtId="3" fontId="72" fillId="0" borderId="10" xfId="0" applyNumberFormat="1" applyFont="1" applyBorder="1" applyAlignment="1">
      <alignment horizontal="center" wrapText="1"/>
    </xf>
    <xf numFmtId="0" fontId="72" fillId="0" borderId="10" xfId="0" applyFont="1" applyBorder="1" applyAlignment="1">
      <alignment wrapText="1"/>
    </xf>
    <xf numFmtId="0" fontId="73" fillId="0" borderId="22" xfId="0" applyFont="1" applyBorder="1" applyAlignment="1">
      <alignment wrapText="1"/>
    </xf>
    <xf numFmtId="3" fontId="73" fillId="0" borderId="22" xfId="0" applyNumberFormat="1" applyFont="1" applyBorder="1" applyAlignment="1">
      <alignment horizontal="center" wrapText="1"/>
    </xf>
    <xf numFmtId="0" fontId="73" fillId="0" borderId="14" xfId="0" applyFont="1" applyFill="1" applyBorder="1" applyAlignment="1">
      <alignment horizontal="left" shrinkToFit="1"/>
    </xf>
    <xf numFmtId="0" fontId="73" fillId="0" borderId="0" xfId="0" applyFont="1" applyFill="1" applyAlignment="1">
      <alignment shrinkToFit="1"/>
    </xf>
    <xf numFmtId="3" fontId="72" fillId="0" borderId="14" xfId="0" applyNumberFormat="1" applyFont="1" applyFill="1" applyBorder="1" applyAlignment="1">
      <alignment horizontal="left" shrinkToFit="1"/>
    </xf>
    <xf numFmtId="0" fontId="74" fillId="0" borderId="22" xfId="0" applyFont="1" applyBorder="1" applyAlignment="1">
      <alignment wrapText="1"/>
    </xf>
    <xf numFmtId="3" fontId="74" fillId="0" borderId="22" xfId="0" applyNumberFormat="1" applyFont="1" applyBorder="1" applyAlignment="1">
      <alignment horizontal="center" wrapText="1"/>
    </xf>
    <xf numFmtId="0" fontId="72" fillId="0" borderId="14" xfId="0" applyFont="1" applyFill="1" applyBorder="1" applyAlignment="1">
      <alignment horizontal="left" wrapText="1" shrinkToFit="1"/>
    </xf>
    <xf numFmtId="3" fontId="72" fillId="0" borderId="14" xfId="0" applyNumberFormat="1" applyFont="1" applyFill="1" applyBorder="1" applyAlignment="1">
      <alignment horizontal="center" shrinkToFit="1"/>
    </xf>
    <xf numFmtId="0" fontId="70" fillId="0" borderId="14" xfId="0" applyFont="1" applyFill="1" applyBorder="1" applyAlignment="1">
      <alignment horizontal="center" shrinkToFit="1"/>
    </xf>
    <xf numFmtId="0" fontId="0" fillId="0" borderId="0" xfId="0" applyAlignment="1">
      <alignment horizontal="left"/>
    </xf>
    <xf numFmtId="188" fontId="75" fillId="0" borderId="10" xfId="0" applyNumberFormat="1" applyFont="1" applyFill="1" applyBorder="1" applyAlignment="1">
      <alignment horizontal="center" shrinkToFit="1"/>
    </xf>
    <xf numFmtId="0" fontId="74" fillId="0" borderId="10" xfId="0" applyFont="1" applyBorder="1" applyAlignment="1">
      <alignment wrapText="1"/>
    </xf>
    <xf numFmtId="3" fontId="74" fillId="0" borderId="10" xfId="0" applyNumberFormat="1" applyFont="1" applyBorder="1" applyAlignment="1">
      <alignment horizontal="center" wrapText="1"/>
    </xf>
    <xf numFmtId="0" fontId="74" fillId="0" borderId="10" xfId="0" applyFont="1" applyFill="1" applyBorder="1" applyAlignment="1">
      <alignment horizontal="left" shrinkToFit="1"/>
    </xf>
    <xf numFmtId="0" fontId="74" fillId="0" borderId="14" xfId="0" applyFont="1" applyFill="1" applyBorder="1" applyAlignment="1">
      <alignment horizontal="left" shrinkToFit="1"/>
    </xf>
    <xf numFmtId="0" fontId="74" fillId="0" borderId="0" xfId="0" applyFont="1" applyFill="1" applyAlignment="1">
      <alignment shrinkToFit="1"/>
    </xf>
    <xf numFmtId="0" fontId="76" fillId="0" borderId="0" xfId="0" applyFont="1" applyFill="1" applyAlignment="1">
      <alignment shrinkToFit="1"/>
    </xf>
    <xf numFmtId="0" fontId="3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77" fillId="0" borderId="0" xfId="0" applyFont="1" applyFill="1" applyAlignment="1">
      <alignment shrinkToFit="1"/>
    </xf>
    <xf numFmtId="0" fontId="78" fillId="0" borderId="0" xfId="0" applyFont="1" applyFill="1" applyAlignment="1">
      <alignment shrinkToFit="1"/>
    </xf>
    <xf numFmtId="0" fontId="78" fillId="0" borderId="0" xfId="0" applyFont="1" applyFill="1" applyAlignment="1">
      <alignment horizontal="left" shrinkToFit="1"/>
    </xf>
    <xf numFmtId="190" fontId="78" fillId="0" borderId="0" xfId="0" applyNumberFormat="1" applyFont="1" applyFill="1" applyAlignment="1">
      <alignment/>
    </xf>
    <xf numFmtId="190" fontId="78" fillId="0" borderId="0" xfId="0" applyNumberFormat="1" applyFont="1" applyFill="1" applyAlignment="1">
      <alignment shrinkToFit="1"/>
    </xf>
    <xf numFmtId="190" fontId="79" fillId="0" borderId="0" xfId="0" applyNumberFormat="1" applyFont="1" applyFill="1" applyAlignment="1">
      <alignment shrinkToFit="1"/>
    </xf>
    <xf numFmtId="188" fontId="12" fillId="33" borderId="10" xfId="0" applyNumberFormat="1" applyFont="1" applyFill="1" applyBorder="1" applyAlignment="1">
      <alignment horizontal="center" shrinkToFit="1"/>
    </xf>
    <xf numFmtId="0" fontId="71" fillId="33" borderId="10" xfId="0" applyFont="1" applyFill="1" applyBorder="1" applyAlignment="1">
      <alignment wrapText="1"/>
    </xf>
    <xf numFmtId="3" fontId="71" fillId="33" borderId="10" xfId="0" applyNumberFormat="1" applyFont="1" applyFill="1" applyBorder="1" applyAlignment="1">
      <alignment horizontal="center" wrapText="1"/>
    </xf>
    <xf numFmtId="0" fontId="72" fillId="33" borderId="10" xfId="0" applyFont="1" applyFill="1" applyBorder="1" applyAlignment="1">
      <alignment shrinkToFit="1"/>
    </xf>
    <xf numFmtId="0" fontId="71" fillId="33" borderId="22" xfId="0" applyFont="1" applyFill="1" applyBorder="1" applyAlignment="1">
      <alignment wrapText="1"/>
    </xf>
    <xf numFmtId="3" fontId="71" fillId="33" borderId="22" xfId="0" applyNumberFormat="1" applyFont="1" applyFill="1" applyBorder="1" applyAlignment="1">
      <alignment horizontal="center" wrapText="1"/>
    </xf>
    <xf numFmtId="0" fontId="72" fillId="33" borderId="10" xfId="0" applyFont="1" applyFill="1" applyBorder="1" applyAlignment="1">
      <alignment horizontal="left" shrinkToFit="1"/>
    </xf>
    <xf numFmtId="43" fontId="77" fillId="0" borderId="0" xfId="36" applyFont="1" applyFill="1" applyAlignment="1">
      <alignment shrinkToFit="1"/>
    </xf>
    <xf numFmtId="43" fontId="80" fillId="0" borderId="0" xfId="36" applyFont="1" applyFill="1" applyAlignment="1">
      <alignment shrinkToFit="1"/>
    </xf>
    <xf numFmtId="43" fontId="75" fillId="0" borderId="0" xfId="36" applyFont="1" applyFill="1" applyAlignment="1">
      <alignment shrinkToFit="1"/>
    </xf>
    <xf numFmtId="43" fontId="78" fillId="0" borderId="0" xfId="36" applyFont="1" applyFill="1" applyAlignment="1">
      <alignment/>
    </xf>
    <xf numFmtId="43" fontId="78" fillId="0" borderId="0" xfId="36" applyFont="1" applyFill="1" applyAlignment="1">
      <alignment shrinkToFit="1"/>
    </xf>
    <xf numFmtId="43" fontId="77" fillId="0" borderId="0" xfId="36" applyFont="1" applyFill="1" applyAlignment="1">
      <alignment horizontal="right" shrinkToFit="1"/>
    </xf>
    <xf numFmtId="43" fontId="81" fillId="0" borderId="0" xfId="36" applyFont="1" applyFill="1" applyAlignment="1">
      <alignment shrinkToFit="1"/>
    </xf>
    <xf numFmtId="0" fontId="2" fillId="0" borderId="11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43" fontId="10" fillId="0" borderId="0" xfId="36" applyFont="1" applyFill="1" applyAlignment="1">
      <alignment shrinkToFit="1"/>
    </xf>
    <xf numFmtId="188" fontId="75" fillId="0" borderId="14" xfId="0" applyNumberFormat="1" applyFont="1" applyFill="1" applyBorder="1" applyAlignment="1">
      <alignment horizontal="center" shrinkToFit="1"/>
    </xf>
    <xf numFmtId="0" fontId="74" fillId="0" borderId="14" xfId="0" applyFont="1" applyBorder="1" applyAlignment="1">
      <alignment wrapText="1"/>
    </xf>
    <xf numFmtId="3" fontId="74" fillId="0" borderId="14" xfId="0" applyNumberFormat="1" applyFont="1" applyBorder="1" applyAlignment="1">
      <alignment horizontal="center" wrapText="1"/>
    </xf>
    <xf numFmtId="0" fontId="82" fillId="0" borderId="14" xfId="0" applyFont="1" applyBorder="1" applyAlignment="1">
      <alignment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7.28125" style="2" customWidth="1"/>
    <col min="2" max="2" width="5.28125" style="2" customWidth="1"/>
    <col min="3" max="3" width="23.140625" style="2" customWidth="1"/>
    <col min="4" max="4" width="6.421875" style="3" bestFit="1" customWidth="1"/>
    <col min="5" max="5" width="10.57421875" style="2" customWidth="1"/>
    <col min="6" max="6" width="16.57421875" style="2" customWidth="1"/>
    <col min="7" max="7" width="8.421875" style="2" customWidth="1"/>
    <col min="8" max="8" width="6.7109375" style="3" customWidth="1"/>
    <col min="9" max="9" width="10.57421875" style="2" customWidth="1"/>
    <col min="10" max="10" width="16.57421875" style="16" customWidth="1"/>
    <col min="11" max="11" width="6.28125" style="16" customWidth="1"/>
    <col min="12" max="12" width="27.28125" style="16" customWidth="1"/>
    <col min="13" max="16384" width="9.00390625" style="2" customWidth="1"/>
  </cols>
  <sheetData>
    <row r="1" spans="1:10" ht="19.5" customHeight="1">
      <c r="A1" s="1" t="s">
        <v>0</v>
      </c>
      <c r="C1" s="1"/>
      <c r="D1" s="1"/>
      <c r="E1" s="1"/>
      <c r="F1" s="3" t="s">
        <v>129</v>
      </c>
      <c r="G1" s="1"/>
      <c r="H1" s="6"/>
      <c r="I1" s="16"/>
      <c r="J1" s="3"/>
    </row>
    <row r="2" spans="1:12" ht="19.5" customHeight="1">
      <c r="A2" s="1" t="s">
        <v>1209</v>
      </c>
      <c r="L2" s="2"/>
    </row>
    <row r="3" spans="1:6" ht="18" customHeight="1">
      <c r="A3" s="3" t="s">
        <v>1210</v>
      </c>
      <c r="B3" s="4"/>
      <c r="C3" s="4"/>
      <c r="D3" s="4"/>
      <c r="E3" s="4"/>
      <c r="F3" s="4"/>
    </row>
    <row r="4" spans="1:10" ht="19.5" customHeight="1">
      <c r="A4" s="1" t="s">
        <v>130</v>
      </c>
      <c r="C4" s="1"/>
      <c r="D4" s="1"/>
      <c r="E4" s="1"/>
      <c r="F4" s="3"/>
      <c r="G4" s="1"/>
      <c r="H4" s="6"/>
      <c r="I4" s="16"/>
      <c r="J4" s="3"/>
    </row>
    <row r="5" spans="1:10" ht="19.5" customHeight="1" thickBot="1">
      <c r="A5" s="3" t="s">
        <v>1206</v>
      </c>
      <c r="B5" s="1"/>
      <c r="C5" s="1"/>
      <c r="D5" s="1"/>
      <c r="E5" s="1"/>
      <c r="F5" s="3"/>
      <c r="G5" s="1"/>
      <c r="H5" s="6"/>
      <c r="I5" s="1"/>
      <c r="J5" s="3"/>
    </row>
    <row r="6" spans="1:12" s="3" customFormat="1" ht="19.5" customHeight="1" thickTop="1">
      <c r="A6" s="97" t="s">
        <v>1</v>
      </c>
      <c r="B6" s="98" t="s">
        <v>2</v>
      </c>
      <c r="C6" s="97" t="s">
        <v>3</v>
      </c>
      <c r="D6" s="98" t="s">
        <v>4</v>
      </c>
      <c r="E6" s="98" t="s">
        <v>5</v>
      </c>
      <c r="F6" s="98" t="s">
        <v>6</v>
      </c>
      <c r="G6" s="97" t="s">
        <v>7</v>
      </c>
      <c r="H6" s="98" t="s">
        <v>4</v>
      </c>
      <c r="I6" s="98" t="s">
        <v>5</v>
      </c>
      <c r="J6" s="98" t="s">
        <v>8</v>
      </c>
      <c r="K6" s="98" t="s">
        <v>9</v>
      </c>
      <c r="L6" s="98" t="s">
        <v>10</v>
      </c>
    </row>
    <row r="7" spans="1:12" ht="19.5" customHeight="1" thickBot="1">
      <c r="A7" s="99" t="s">
        <v>11</v>
      </c>
      <c r="B7" s="100"/>
      <c r="C7" s="99"/>
      <c r="D7" s="100" t="s">
        <v>12</v>
      </c>
      <c r="E7" s="100"/>
      <c r="F7" s="100" t="s">
        <v>13</v>
      </c>
      <c r="G7" s="99"/>
      <c r="H7" s="100" t="s">
        <v>12</v>
      </c>
      <c r="I7" s="100"/>
      <c r="J7" s="100" t="s">
        <v>14</v>
      </c>
      <c r="K7" s="100" t="s">
        <v>15</v>
      </c>
      <c r="L7" s="100" t="s">
        <v>16</v>
      </c>
    </row>
    <row r="8" spans="1:12" ht="19.5" customHeight="1" thickTop="1">
      <c r="A8" s="21"/>
      <c r="B8" s="17"/>
      <c r="C8" s="101"/>
      <c r="D8" s="19"/>
      <c r="E8" s="24"/>
      <c r="F8" s="17"/>
      <c r="G8" s="19"/>
      <c r="H8" s="20"/>
      <c r="I8" s="24"/>
      <c r="J8" s="17"/>
      <c r="K8" s="5"/>
      <c r="L8" s="5"/>
    </row>
    <row r="9" spans="1:22" ht="19.5" customHeight="1">
      <c r="A9" s="17"/>
      <c r="B9" s="17"/>
      <c r="C9" s="17"/>
      <c r="D9" s="19" t="s">
        <v>131</v>
      </c>
      <c r="E9" s="17" t="s">
        <v>132</v>
      </c>
      <c r="F9" s="17" t="s">
        <v>60</v>
      </c>
      <c r="G9" s="5" t="s">
        <v>1205</v>
      </c>
      <c r="H9" s="17"/>
      <c r="I9" s="17">
        <v>528</v>
      </c>
      <c r="J9" s="17"/>
      <c r="K9" s="20"/>
      <c r="L9" s="20"/>
      <c r="N9" s="132"/>
      <c r="O9" s="132"/>
      <c r="P9" s="132"/>
      <c r="Q9" s="132"/>
      <c r="R9" s="132"/>
      <c r="S9" s="132"/>
      <c r="T9" s="132"/>
      <c r="U9" s="132"/>
      <c r="V9" s="132"/>
    </row>
    <row r="10" spans="1:22" ht="19.5" customHeight="1">
      <c r="A10" s="17"/>
      <c r="B10" s="17"/>
      <c r="C10" s="17"/>
      <c r="D10" s="17"/>
      <c r="E10" s="17"/>
      <c r="F10" s="17"/>
      <c r="G10" s="17" t="s">
        <v>17</v>
      </c>
      <c r="H10" s="17"/>
      <c r="I10" s="17"/>
      <c r="J10" s="17"/>
      <c r="K10" s="5"/>
      <c r="L10" s="5"/>
      <c r="M10" s="132"/>
      <c r="N10" s="132"/>
      <c r="O10" s="132"/>
      <c r="P10" s="132"/>
      <c r="Q10" s="132"/>
      <c r="R10" s="132"/>
      <c r="S10" s="132"/>
      <c r="T10" s="132"/>
      <c r="U10" s="132"/>
      <c r="V10" s="132"/>
    </row>
    <row r="11" spans="1:12" ht="19.5" customHeight="1">
      <c r="A11" s="17"/>
      <c r="B11" s="17"/>
      <c r="C11" s="24"/>
      <c r="D11" s="17"/>
      <c r="E11" s="17"/>
      <c r="F11" s="17"/>
      <c r="G11" s="17" t="s">
        <v>18</v>
      </c>
      <c r="H11" s="17"/>
      <c r="I11" s="17"/>
      <c r="J11" s="17"/>
      <c r="K11" s="5"/>
      <c r="L11" s="5"/>
    </row>
    <row r="12" spans="1:12" ht="19.5" customHeight="1">
      <c r="A12" s="17"/>
      <c r="B12" s="17"/>
      <c r="C12" s="24"/>
      <c r="D12" s="17"/>
      <c r="E12" s="17"/>
      <c r="F12" s="17"/>
      <c r="G12" s="17" t="s">
        <v>32</v>
      </c>
      <c r="H12" s="17"/>
      <c r="I12" s="17"/>
      <c r="J12" s="17"/>
      <c r="K12" s="5"/>
      <c r="L12" s="5"/>
    </row>
    <row r="13" spans="1:12" ht="19.5" customHeight="1">
      <c r="A13" s="17"/>
      <c r="B13" s="17"/>
      <c r="C13" s="24"/>
      <c r="D13" s="17"/>
      <c r="E13" s="17"/>
      <c r="F13" s="17"/>
      <c r="G13" s="17" t="s">
        <v>19</v>
      </c>
      <c r="H13" s="17"/>
      <c r="I13" s="17"/>
      <c r="J13" s="17"/>
      <c r="K13" s="5"/>
      <c r="L13" s="5"/>
    </row>
    <row r="14" spans="1:12" ht="19.5" customHeight="1">
      <c r="A14" s="17"/>
      <c r="B14" s="17"/>
      <c r="C14" s="24"/>
      <c r="D14" s="17"/>
      <c r="E14" s="17"/>
      <c r="F14" s="17"/>
      <c r="G14" s="17" t="s">
        <v>20</v>
      </c>
      <c r="H14" s="17"/>
      <c r="I14" s="23"/>
      <c r="J14" s="17"/>
      <c r="K14" s="5"/>
      <c r="L14" s="5"/>
    </row>
    <row r="15" spans="1:12" ht="19.5" customHeight="1">
      <c r="A15" s="17"/>
      <c r="B15" s="17"/>
      <c r="C15" s="24"/>
      <c r="D15" s="17"/>
      <c r="E15" s="17"/>
      <c r="F15" s="17"/>
      <c r="G15" s="17" t="s">
        <v>21</v>
      </c>
      <c r="H15" s="17"/>
      <c r="I15" s="23"/>
      <c r="J15" s="17"/>
      <c r="K15" s="5"/>
      <c r="L15" s="5"/>
    </row>
    <row r="16" spans="1:12" ht="19.5" customHeight="1">
      <c r="A16" s="17"/>
      <c r="B16" s="17"/>
      <c r="C16" s="24"/>
      <c r="D16" s="17"/>
      <c r="E16" s="17"/>
      <c r="F16" s="17"/>
      <c r="G16" s="17" t="s">
        <v>22</v>
      </c>
      <c r="H16" s="17"/>
      <c r="I16" s="23"/>
      <c r="J16" s="17"/>
      <c r="K16" s="5"/>
      <c r="L16" s="5"/>
    </row>
    <row r="17" spans="1:12" ht="19.5" customHeight="1">
      <c r="A17" s="17"/>
      <c r="B17" s="17"/>
      <c r="C17" s="24"/>
      <c r="D17" s="17"/>
      <c r="E17" s="17"/>
      <c r="F17" s="17"/>
      <c r="G17" s="17" t="s">
        <v>23</v>
      </c>
      <c r="H17" s="17"/>
      <c r="I17" s="23"/>
      <c r="J17" s="17"/>
      <c r="K17" s="5"/>
      <c r="L17" s="5"/>
    </row>
    <row r="18" spans="1:12" ht="19.5" customHeight="1" thickBot="1">
      <c r="A18" s="17"/>
      <c r="B18" s="17"/>
      <c r="C18" s="24"/>
      <c r="D18" s="17"/>
      <c r="E18" s="17"/>
      <c r="F18" s="17"/>
      <c r="G18" s="17" t="s">
        <v>33</v>
      </c>
      <c r="H18" s="17"/>
      <c r="I18" s="23"/>
      <c r="J18" s="17"/>
      <c r="K18" s="5"/>
      <c r="L18" s="5"/>
    </row>
    <row r="19" spans="1:12" ht="19.5" customHeight="1" thickBot="1" thickTop="1">
      <c r="A19" s="17"/>
      <c r="B19" s="17"/>
      <c r="C19" s="24"/>
      <c r="D19" s="19"/>
      <c r="E19" s="17"/>
      <c r="F19" s="17"/>
      <c r="G19" s="18" t="s">
        <v>1211</v>
      </c>
      <c r="H19" s="102"/>
      <c r="I19" s="102">
        <f>I9+I10+I11+I12+I13-I14-I15-I16-I17-I18</f>
        <v>528</v>
      </c>
      <c r="J19" s="17"/>
      <c r="K19" s="5"/>
      <c r="L19" s="5"/>
    </row>
    <row r="20" spans="1:12" ht="19.5" customHeight="1" thickTop="1">
      <c r="A20" s="17"/>
      <c r="B20" s="17"/>
      <c r="C20" s="24"/>
      <c r="D20" s="19"/>
      <c r="E20" s="17"/>
      <c r="F20" s="17"/>
      <c r="G20" s="18"/>
      <c r="H20" s="133"/>
      <c r="I20" s="133"/>
      <c r="J20" s="17"/>
      <c r="K20" s="5"/>
      <c r="L20" s="5"/>
    </row>
    <row r="21" spans="1:12" ht="19.5" customHeight="1">
      <c r="A21" s="17"/>
      <c r="B21" s="17"/>
      <c r="C21" s="24"/>
      <c r="D21" s="19"/>
      <c r="E21" s="17"/>
      <c r="F21" s="17"/>
      <c r="G21" s="18"/>
      <c r="H21" s="7"/>
      <c r="I21" s="8"/>
      <c r="J21" s="17"/>
      <c r="K21" s="5"/>
      <c r="L21" s="5"/>
    </row>
    <row r="22" spans="1:12" ht="19.5" customHeight="1">
      <c r="A22" s="17"/>
      <c r="B22" s="17"/>
      <c r="C22" s="17"/>
      <c r="D22" s="19" t="s">
        <v>131</v>
      </c>
      <c r="E22" s="13" t="s">
        <v>60</v>
      </c>
      <c r="F22" s="17" t="s">
        <v>60</v>
      </c>
      <c r="G22" s="17">
        <f>I9</f>
        <v>528</v>
      </c>
      <c r="H22" s="7"/>
      <c r="I22" s="8"/>
      <c r="J22" s="5"/>
      <c r="K22" s="5"/>
      <c r="L22" s="5"/>
    </row>
    <row r="23" spans="1:12" ht="19.5" customHeight="1">
      <c r="A23" s="17"/>
      <c r="B23" s="17"/>
      <c r="C23" s="17"/>
      <c r="D23" s="19"/>
      <c r="E23" s="17"/>
      <c r="F23" s="19" t="s">
        <v>63</v>
      </c>
      <c r="G23" s="19">
        <f>I10+I12+I11+I13</f>
        <v>0</v>
      </c>
      <c r="H23" s="7"/>
      <c r="I23" s="8"/>
      <c r="J23" s="5"/>
      <c r="K23" s="5"/>
      <c r="L23" s="5"/>
    </row>
    <row r="24" spans="1:12" ht="19.5" customHeight="1" thickBot="1">
      <c r="A24" s="17"/>
      <c r="B24" s="17"/>
      <c r="C24" s="17"/>
      <c r="D24" s="19"/>
      <c r="E24" s="17"/>
      <c r="F24" s="17" t="s">
        <v>64</v>
      </c>
      <c r="G24" s="17">
        <f>I14+I15+I16+I17+I18</f>
        <v>0</v>
      </c>
      <c r="H24" s="7"/>
      <c r="I24" s="8"/>
      <c r="J24" s="5"/>
      <c r="K24" s="5"/>
      <c r="L24" s="5"/>
    </row>
    <row r="25" spans="1:12" ht="19.5" customHeight="1" thickBot="1">
      <c r="A25" s="17"/>
      <c r="B25" s="17"/>
      <c r="C25" s="17"/>
      <c r="D25" s="19"/>
      <c r="E25" s="17"/>
      <c r="F25" s="18" t="s">
        <v>1212</v>
      </c>
      <c r="G25" s="103">
        <f>G22+G23-G24</f>
        <v>528</v>
      </c>
      <c r="H25" s="7"/>
      <c r="I25" s="8"/>
      <c r="J25" s="5"/>
      <c r="K25" s="5"/>
      <c r="L25" s="5"/>
    </row>
    <row r="26" spans="1:12" ht="19.5" customHeight="1" thickTop="1">
      <c r="A26" s="17"/>
      <c r="B26" s="17"/>
      <c r="C26" s="17"/>
      <c r="D26" s="19"/>
      <c r="E26" s="17"/>
      <c r="F26" s="17"/>
      <c r="G26" s="17"/>
      <c r="H26" s="17"/>
      <c r="I26" s="8"/>
      <c r="J26" s="5"/>
      <c r="K26" s="5"/>
      <c r="L26" s="5"/>
    </row>
    <row r="27" spans="1:12" ht="19.5" customHeight="1">
      <c r="A27" s="17"/>
      <c r="B27" s="17"/>
      <c r="C27" s="21"/>
      <c r="D27" s="19"/>
      <c r="E27" s="17"/>
      <c r="F27" s="17"/>
      <c r="G27" s="17"/>
      <c r="H27" s="19"/>
      <c r="I27" s="17"/>
      <c r="J27" s="5"/>
      <c r="K27" s="5"/>
      <c r="L27" s="5"/>
    </row>
    <row r="28" spans="1:22" ht="19.5" customHeight="1">
      <c r="A28" s="21"/>
      <c r="B28" s="17"/>
      <c r="C28" s="22"/>
      <c r="D28" s="20"/>
      <c r="E28" s="5"/>
      <c r="F28" s="5"/>
      <c r="G28" s="19"/>
      <c r="H28" s="12"/>
      <c r="I28" s="134"/>
      <c r="J28" s="134"/>
      <c r="K28" s="13"/>
      <c r="L28" s="5"/>
      <c r="M28" s="4"/>
      <c r="R28" s="16"/>
      <c r="T28" s="16"/>
      <c r="V28" s="16"/>
    </row>
    <row r="29" spans="1:12" ht="19.5" customHeight="1">
      <c r="A29" s="17"/>
      <c r="B29" s="17"/>
      <c r="C29" s="17"/>
      <c r="D29" s="19"/>
      <c r="E29" s="17"/>
      <c r="F29" s="17"/>
      <c r="G29" s="17"/>
      <c r="H29" s="17"/>
      <c r="I29" s="8"/>
      <c r="J29" s="5"/>
      <c r="K29" s="5"/>
      <c r="L29" s="5"/>
    </row>
    <row r="30" spans="1:12" ht="19.5" customHeight="1">
      <c r="A30" s="17"/>
      <c r="B30" s="17"/>
      <c r="C30" s="17"/>
      <c r="D30" s="19"/>
      <c r="E30" s="17"/>
      <c r="F30" s="17"/>
      <c r="G30" s="17"/>
      <c r="H30" s="17"/>
      <c r="I30" s="8"/>
      <c r="J30" s="5"/>
      <c r="K30" s="5"/>
      <c r="L30" s="5"/>
    </row>
    <row r="31" spans="1:12" ht="19.5" customHeight="1">
      <c r="A31" s="17"/>
      <c r="B31" s="17"/>
      <c r="C31" s="17"/>
      <c r="D31" s="19"/>
      <c r="E31" s="17"/>
      <c r="F31" s="17"/>
      <c r="G31" s="17"/>
      <c r="H31" s="17"/>
      <c r="I31" s="8"/>
      <c r="J31" s="5"/>
      <c r="K31" s="5"/>
      <c r="L31" s="5"/>
    </row>
    <row r="32" spans="1:12" ht="19.5" customHeight="1">
      <c r="A32" s="17"/>
      <c r="B32" s="17"/>
      <c r="C32" s="17"/>
      <c r="D32" s="19"/>
      <c r="E32" s="17"/>
      <c r="F32" s="17"/>
      <c r="G32" s="17"/>
      <c r="H32" s="17"/>
      <c r="I32" s="8"/>
      <c r="J32" s="5"/>
      <c r="K32" s="5"/>
      <c r="L32" s="5"/>
    </row>
    <row r="33" spans="1:12" ht="19.5" customHeight="1">
      <c r="A33" s="17"/>
      <c r="B33" s="17"/>
      <c r="C33" s="21" t="s">
        <v>25</v>
      </c>
      <c r="D33" s="19"/>
      <c r="E33" s="17"/>
      <c r="F33" s="17"/>
      <c r="G33" s="17"/>
      <c r="H33" s="19"/>
      <c r="I33" s="17"/>
      <c r="J33" s="5"/>
      <c r="K33" s="5"/>
      <c r="L33" s="5"/>
    </row>
    <row r="34" spans="1:12" ht="19.5" customHeight="1">
      <c r="A34" s="17"/>
      <c r="B34" s="17"/>
      <c r="C34" s="135"/>
      <c r="D34" s="19"/>
      <c r="E34" s="17"/>
      <c r="F34" s="24"/>
      <c r="G34" s="17"/>
      <c r="H34" s="19"/>
      <c r="I34" s="17"/>
      <c r="J34" s="22"/>
      <c r="K34" s="5"/>
      <c r="L34" s="13"/>
    </row>
    <row r="35" spans="1:12" s="10" customFormat="1" ht="18.75" customHeight="1">
      <c r="A35" s="25" t="s">
        <v>24</v>
      </c>
      <c r="B35" s="8"/>
      <c r="C35" s="221" t="s">
        <v>1204</v>
      </c>
      <c r="D35" s="19"/>
      <c r="E35" s="13"/>
      <c r="F35" s="14"/>
      <c r="G35" s="19"/>
      <c r="H35" s="19"/>
      <c r="I35" s="13"/>
      <c r="J35" s="14"/>
      <c r="K35" s="13"/>
      <c r="L35" s="13"/>
    </row>
    <row r="36" spans="1:22" ht="19.5" customHeight="1">
      <c r="A36" s="21"/>
      <c r="B36" s="17"/>
      <c r="C36" s="22"/>
      <c r="D36" s="19"/>
      <c r="E36" s="22"/>
      <c r="F36" s="17"/>
      <c r="G36" s="19"/>
      <c r="H36" s="19"/>
      <c r="I36" s="5"/>
      <c r="J36" s="5"/>
      <c r="K36" s="5"/>
      <c r="L36" s="5"/>
      <c r="M36" s="4"/>
      <c r="R36" s="16"/>
      <c r="T36" s="16"/>
      <c r="V36" s="16"/>
    </row>
    <row r="37" spans="1:22" ht="19.5" customHeight="1">
      <c r="A37" s="21"/>
      <c r="B37" s="17"/>
      <c r="C37" s="22"/>
      <c r="D37" s="19"/>
      <c r="E37" s="22"/>
      <c r="F37" s="17"/>
      <c r="G37" s="19"/>
      <c r="H37" s="19"/>
      <c r="I37" s="5"/>
      <c r="J37" s="5"/>
      <c r="K37" s="5"/>
      <c r="L37" s="5"/>
      <c r="M37" s="4"/>
      <c r="R37" s="16"/>
      <c r="T37" s="16"/>
      <c r="V37" s="16"/>
    </row>
    <row r="38" spans="1:22" ht="19.5" customHeight="1">
      <c r="A38" s="21"/>
      <c r="B38" s="17"/>
      <c r="C38" s="22"/>
      <c r="D38" s="19"/>
      <c r="E38" s="22"/>
      <c r="F38" s="17"/>
      <c r="G38" s="19"/>
      <c r="H38" s="19"/>
      <c r="I38" s="5"/>
      <c r="J38" s="5"/>
      <c r="K38" s="5"/>
      <c r="L38" s="5"/>
      <c r="M38" s="4"/>
      <c r="R38" s="16"/>
      <c r="T38" s="16"/>
      <c r="V38" s="16"/>
    </row>
    <row r="39" spans="1:22" s="10" customFormat="1" ht="19.5" customHeight="1">
      <c r="A39" s="222"/>
      <c r="B39" s="8"/>
      <c r="C39" s="223"/>
      <c r="D39" s="12"/>
      <c r="E39" s="13"/>
      <c r="F39" s="223"/>
      <c r="G39" s="7"/>
      <c r="H39" s="12"/>
      <c r="I39" s="9"/>
      <c r="J39" s="199"/>
      <c r="K39" s="13"/>
      <c r="L39" s="13"/>
      <c r="M39" s="200"/>
      <c r="R39" s="11"/>
      <c r="T39" s="11"/>
      <c r="V39" s="11"/>
    </row>
    <row r="40" spans="1:12" s="10" customFormat="1" ht="18.75" customHeight="1">
      <c r="A40" s="25" t="s">
        <v>11</v>
      </c>
      <c r="B40" s="8"/>
      <c r="C40" s="221" t="s">
        <v>1204</v>
      </c>
      <c r="D40" s="19"/>
      <c r="E40" s="13"/>
      <c r="F40" s="14"/>
      <c r="G40" s="19"/>
      <c r="H40" s="19"/>
      <c r="I40" s="13"/>
      <c r="J40" s="14"/>
      <c r="K40" s="13"/>
      <c r="L40" s="13"/>
    </row>
    <row r="41" spans="1:22" ht="19.5" customHeight="1">
      <c r="A41" s="21"/>
      <c r="B41" s="17"/>
      <c r="C41" s="22"/>
      <c r="D41" s="19"/>
      <c r="E41" s="22"/>
      <c r="F41" s="17"/>
      <c r="G41" s="19"/>
      <c r="H41" s="19"/>
      <c r="I41" s="5"/>
      <c r="J41" s="5"/>
      <c r="K41" s="5"/>
      <c r="L41" s="5"/>
      <c r="M41" s="4"/>
      <c r="R41" s="16"/>
      <c r="T41" s="16"/>
      <c r="V41" s="16"/>
    </row>
    <row r="42" spans="1:22" ht="19.5" customHeight="1">
      <c r="A42" s="21"/>
      <c r="B42" s="17"/>
      <c r="C42" s="22"/>
      <c r="D42" s="19"/>
      <c r="E42" s="22"/>
      <c r="F42" s="17"/>
      <c r="G42" s="19"/>
      <c r="H42" s="19"/>
      <c r="I42" s="5"/>
      <c r="J42" s="5"/>
      <c r="K42" s="5"/>
      <c r="L42" s="5"/>
      <c r="M42" s="4"/>
      <c r="R42" s="16"/>
      <c r="T42" s="16"/>
      <c r="V42" s="16"/>
    </row>
    <row r="43" spans="1:22" ht="19.5" customHeight="1">
      <c r="A43" s="21"/>
      <c r="B43" s="17"/>
      <c r="C43" s="22"/>
      <c r="D43" s="19"/>
      <c r="E43" s="22"/>
      <c r="F43" s="17"/>
      <c r="G43" s="19"/>
      <c r="H43" s="19"/>
      <c r="I43" s="5"/>
      <c r="J43" s="5"/>
      <c r="K43" s="5"/>
      <c r="L43" s="5"/>
      <c r="M43" s="4"/>
      <c r="R43" s="16"/>
      <c r="T43" s="16"/>
      <c r="V43" s="16"/>
    </row>
    <row r="44" spans="1:22" s="10" customFormat="1" ht="19.5" customHeight="1">
      <c r="A44" s="222"/>
      <c r="B44" s="8"/>
      <c r="C44" s="223"/>
      <c r="D44" s="12"/>
      <c r="E44" s="13"/>
      <c r="F44" s="223"/>
      <c r="G44" s="7"/>
      <c r="H44" s="12"/>
      <c r="I44" s="9"/>
      <c r="J44" s="199"/>
      <c r="K44" s="13"/>
      <c r="L44" s="13"/>
      <c r="M44" s="200"/>
      <c r="R44" s="11"/>
      <c r="T44" s="11"/>
      <c r="V44" s="11"/>
    </row>
    <row r="45" spans="1:14" s="10" customFormat="1" ht="19.5" customHeight="1">
      <c r="A45" s="25"/>
      <c r="B45" s="8"/>
      <c r="C45" s="14"/>
      <c r="D45" s="26"/>
      <c r="E45" s="9"/>
      <c r="F45" s="136"/>
      <c r="G45" s="7"/>
      <c r="H45" s="12"/>
      <c r="I45" s="9"/>
      <c r="J45" s="9"/>
      <c r="K45" s="13"/>
      <c r="L45" s="13"/>
      <c r="M45" s="15"/>
      <c r="N45" s="2"/>
    </row>
    <row r="46" spans="1:14" s="10" customFormat="1" ht="19.5" customHeight="1">
      <c r="A46" s="25"/>
      <c r="B46" s="8"/>
      <c r="C46" s="14"/>
      <c r="D46" s="26"/>
      <c r="E46" s="9"/>
      <c r="F46" s="136"/>
      <c r="G46" s="7"/>
      <c r="H46" s="12"/>
      <c r="I46" s="9"/>
      <c r="J46" s="9"/>
      <c r="K46" s="13"/>
      <c r="L46" s="13"/>
      <c r="M46" s="15"/>
      <c r="N46" s="2"/>
    </row>
    <row r="47" spans="1:14" s="10" customFormat="1" ht="19.5" customHeight="1">
      <c r="A47" s="25"/>
      <c r="B47" s="8"/>
      <c r="C47" s="14"/>
      <c r="D47" s="26"/>
      <c r="E47" s="9"/>
      <c r="F47" s="136"/>
      <c r="G47" s="7"/>
      <c r="H47" s="12"/>
      <c r="I47" s="9"/>
      <c r="J47" s="9"/>
      <c r="K47" s="13"/>
      <c r="L47" s="13"/>
      <c r="M47" s="15"/>
      <c r="N47" s="2"/>
    </row>
    <row r="48" spans="1:14" s="10" customFormat="1" ht="19.5" customHeight="1">
      <c r="A48" s="25"/>
      <c r="B48" s="8"/>
      <c r="C48" s="14"/>
      <c r="D48" s="26"/>
      <c r="E48" s="9"/>
      <c r="F48" s="136"/>
      <c r="G48" s="7"/>
      <c r="H48" s="12"/>
      <c r="I48" s="9"/>
      <c r="J48" s="9"/>
      <c r="K48" s="13"/>
      <c r="L48" s="13"/>
      <c r="M48" s="15"/>
      <c r="N48" s="2"/>
    </row>
    <row r="49" spans="1:14" s="10" customFormat="1" ht="19.5" customHeight="1">
      <c r="A49" s="25"/>
      <c r="B49" s="8"/>
      <c r="C49" s="14"/>
      <c r="D49" s="26"/>
      <c r="E49" s="9"/>
      <c r="F49" s="136"/>
      <c r="G49" s="7"/>
      <c r="H49" s="12"/>
      <c r="I49" s="9"/>
      <c r="J49" s="9"/>
      <c r="K49" s="13"/>
      <c r="L49" s="13"/>
      <c r="M49" s="15"/>
      <c r="N49" s="2"/>
    </row>
    <row r="50" spans="1:14" s="10" customFormat="1" ht="19.5" customHeight="1">
      <c r="A50" s="25"/>
      <c r="B50" s="8"/>
      <c r="C50" s="14"/>
      <c r="D50" s="26"/>
      <c r="E50" s="9"/>
      <c r="F50" s="136"/>
      <c r="G50" s="7"/>
      <c r="H50" s="12"/>
      <c r="I50" s="9"/>
      <c r="J50" s="9"/>
      <c r="K50" s="13"/>
      <c r="L50" s="13"/>
      <c r="M50" s="15"/>
      <c r="N50" s="2"/>
    </row>
    <row r="51" spans="1:14" s="10" customFormat="1" ht="19.5" customHeight="1">
      <c r="A51" s="25"/>
      <c r="B51" s="8"/>
      <c r="C51" s="14"/>
      <c r="D51" s="26"/>
      <c r="E51" s="9"/>
      <c r="F51" s="136"/>
      <c r="G51" s="7"/>
      <c r="H51" s="12"/>
      <c r="I51" s="9"/>
      <c r="J51" s="9"/>
      <c r="K51" s="13"/>
      <c r="L51" s="13"/>
      <c r="M51" s="15"/>
      <c r="N51" s="2"/>
    </row>
    <row r="52" spans="1:14" s="10" customFormat="1" ht="19.5" customHeight="1">
      <c r="A52" s="25"/>
      <c r="B52" s="8"/>
      <c r="C52" s="14"/>
      <c r="D52" s="26"/>
      <c r="E52" s="9"/>
      <c r="F52" s="136"/>
      <c r="G52" s="7"/>
      <c r="H52" s="12"/>
      <c r="I52" s="9"/>
      <c r="J52" s="9"/>
      <c r="K52" s="13"/>
      <c r="L52" s="13"/>
      <c r="M52" s="15"/>
      <c r="N52" s="2"/>
    </row>
    <row r="53" spans="1:14" s="10" customFormat="1" ht="19.5" customHeight="1">
      <c r="A53" s="25"/>
      <c r="B53" s="8"/>
      <c r="C53" s="14"/>
      <c r="D53" s="26"/>
      <c r="E53" s="9"/>
      <c r="F53" s="136"/>
      <c r="G53" s="7"/>
      <c r="H53" s="12"/>
      <c r="I53" s="9"/>
      <c r="J53" s="9"/>
      <c r="K53" s="13"/>
      <c r="L53" s="13"/>
      <c r="M53" s="15"/>
      <c r="N53" s="2"/>
    </row>
    <row r="54" spans="1:14" s="10" customFormat="1" ht="19.5" customHeight="1">
      <c r="A54" s="25"/>
      <c r="B54" s="8"/>
      <c r="C54" s="14"/>
      <c r="D54" s="26"/>
      <c r="E54" s="9"/>
      <c r="F54" s="136"/>
      <c r="G54" s="7"/>
      <c r="H54" s="12"/>
      <c r="I54" s="9"/>
      <c r="J54" s="9"/>
      <c r="K54" s="13"/>
      <c r="L54" s="13"/>
      <c r="M54" s="15"/>
      <c r="N54" s="2"/>
    </row>
    <row r="55" spans="1:14" s="10" customFormat="1" ht="19.5" customHeight="1">
      <c r="A55" s="25"/>
      <c r="B55" s="8"/>
      <c r="C55" s="14"/>
      <c r="D55" s="26"/>
      <c r="E55" s="9"/>
      <c r="F55" s="136"/>
      <c r="G55" s="7"/>
      <c r="H55" s="12"/>
      <c r="I55" s="9"/>
      <c r="J55" s="9"/>
      <c r="K55" s="13"/>
      <c r="L55" s="13"/>
      <c r="M55" s="15"/>
      <c r="N55" s="2"/>
    </row>
    <row r="56" spans="1:14" s="10" customFormat="1" ht="19.5" customHeight="1">
      <c r="A56" s="25"/>
      <c r="B56" s="8"/>
      <c r="C56" s="14"/>
      <c r="D56" s="26"/>
      <c r="E56" s="9"/>
      <c r="F56" s="136"/>
      <c r="G56" s="7"/>
      <c r="H56" s="12"/>
      <c r="I56" s="9"/>
      <c r="J56" s="9"/>
      <c r="K56" s="13"/>
      <c r="L56" s="13"/>
      <c r="M56" s="15"/>
      <c r="N56" s="2"/>
    </row>
    <row r="57" spans="1:14" s="10" customFormat="1" ht="19.5" customHeight="1">
      <c r="A57" s="25"/>
      <c r="B57" s="8"/>
      <c r="C57" s="14"/>
      <c r="D57" s="26"/>
      <c r="E57" s="9"/>
      <c r="F57" s="136"/>
      <c r="G57" s="7"/>
      <c r="H57" s="12"/>
      <c r="I57" s="9"/>
      <c r="J57" s="9"/>
      <c r="K57" s="13"/>
      <c r="L57" s="13"/>
      <c r="M57" s="15"/>
      <c r="N57" s="2"/>
    </row>
    <row r="58" spans="1:14" s="10" customFormat="1" ht="19.5" customHeight="1">
      <c r="A58" s="25"/>
      <c r="B58" s="8"/>
      <c r="C58" s="14"/>
      <c r="D58" s="26"/>
      <c r="E58" s="9"/>
      <c r="F58" s="136"/>
      <c r="G58" s="7"/>
      <c r="H58" s="12"/>
      <c r="I58" s="9"/>
      <c r="J58" s="9"/>
      <c r="K58" s="13"/>
      <c r="L58" s="13"/>
      <c r="M58" s="15"/>
      <c r="N58" s="2"/>
    </row>
    <row r="59" spans="1:14" s="10" customFormat="1" ht="19.5" customHeight="1">
      <c r="A59" s="25"/>
      <c r="B59" s="8"/>
      <c r="C59" s="14"/>
      <c r="D59" s="26"/>
      <c r="E59" s="9"/>
      <c r="F59" s="136"/>
      <c r="G59" s="7"/>
      <c r="H59" s="12"/>
      <c r="I59" s="9"/>
      <c r="J59" s="9"/>
      <c r="K59" s="13"/>
      <c r="L59" s="13"/>
      <c r="M59" s="15"/>
      <c r="N59" s="2"/>
    </row>
    <row r="60" spans="1:13" ht="19.5" customHeight="1" thickBot="1">
      <c r="A60" s="137"/>
      <c r="B60" s="138"/>
      <c r="C60" s="138"/>
      <c r="D60" s="139"/>
      <c r="E60" s="140"/>
      <c r="F60" s="140"/>
      <c r="G60" s="140"/>
      <c r="H60" s="139"/>
      <c r="I60" s="140"/>
      <c r="J60" s="140"/>
      <c r="K60" s="140"/>
      <c r="L60" s="140"/>
      <c r="M60" s="3"/>
    </row>
  </sheetData>
  <sheetProtection/>
  <printOptions gridLines="1"/>
  <pageMargins left="0.31496062992125984" right="0.4330708661417323" top="0.31496062992125984" bottom="0.1968503937007874" header="0.31496062992125984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5.57421875" style="28" customWidth="1"/>
    <col min="2" max="2" width="15.57421875" style="28" customWidth="1"/>
    <col min="3" max="3" width="14.57421875" style="28" customWidth="1"/>
    <col min="4" max="5" width="10.57421875" style="28" customWidth="1"/>
    <col min="6" max="6" width="10.57421875" style="202" customWidth="1"/>
    <col min="7" max="7" width="15.57421875" style="28" customWidth="1"/>
    <col min="8" max="16384" width="9.00390625" style="28" customWidth="1"/>
  </cols>
  <sheetData>
    <row r="2" spans="1:7" s="90" customFormat="1" ht="16.5" customHeight="1">
      <c r="A2" s="90" t="s">
        <v>2</v>
      </c>
      <c r="B2" s="90" t="s">
        <v>34</v>
      </c>
      <c r="C2" s="90" t="s">
        <v>35</v>
      </c>
      <c r="D2" s="90" t="s">
        <v>58</v>
      </c>
      <c r="E2" s="90" t="s">
        <v>41</v>
      </c>
      <c r="F2" s="201" t="s">
        <v>1202</v>
      </c>
      <c r="G2" s="90" t="s">
        <v>59</v>
      </c>
    </row>
    <row r="3" spans="4:7" s="90" customFormat="1" ht="16.5" customHeight="1">
      <c r="D3" s="95"/>
      <c r="E3" s="96">
        <v>455</v>
      </c>
      <c r="F3" s="203"/>
      <c r="G3" s="96"/>
    </row>
    <row r="4" spans="4:7" s="90" customFormat="1" ht="16.5" customHeight="1">
      <c r="D4" s="95"/>
      <c r="E4" s="96"/>
      <c r="F4" s="203"/>
      <c r="G4" s="96"/>
    </row>
    <row r="5" spans="1:7" ht="16.5" customHeight="1">
      <c r="A5" s="27">
        <v>1</v>
      </c>
      <c r="B5" s="28" t="s">
        <v>60</v>
      </c>
      <c r="C5" s="28" t="s">
        <v>140</v>
      </c>
      <c r="D5" s="88">
        <v>528</v>
      </c>
      <c r="E5" s="87">
        <f>SUM($E$3)</f>
        <v>455</v>
      </c>
      <c r="F5" s="204"/>
      <c r="G5" s="87">
        <f>D5*E5+F5</f>
        <v>240240</v>
      </c>
    </row>
    <row r="6" spans="4:7" ht="16.5" customHeight="1">
      <c r="D6" s="88"/>
      <c r="E6" s="89"/>
      <c r="F6" s="205"/>
      <c r="G6" s="89"/>
    </row>
    <row r="7" spans="3:7" s="90" customFormat="1" ht="19.5" customHeight="1">
      <c r="C7" s="86" t="s">
        <v>61</v>
      </c>
      <c r="D7" s="91">
        <f>SUM(D5:D6)</f>
        <v>528</v>
      </c>
      <c r="E7" s="92"/>
      <c r="F7" s="206"/>
      <c r="G7" s="93">
        <f>SUM(G5:G6)</f>
        <v>240240</v>
      </c>
    </row>
    <row r="18" ht="16.5" customHeight="1">
      <c r="G18" s="28" t="s">
        <v>62</v>
      </c>
    </row>
  </sheetData>
  <sheetProtection/>
  <printOptions gridLines="1"/>
  <pageMargins left="0.3" right="0.36" top="0.34" bottom="0.34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2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5.00390625" style="148" customWidth="1"/>
    <col min="2" max="2" width="13.7109375" style="144" customWidth="1"/>
    <col min="3" max="3" width="22.421875" style="144" customWidth="1"/>
    <col min="4" max="4" width="9.421875" style="144" customWidth="1"/>
    <col min="5" max="6" width="13.7109375" style="144" customWidth="1"/>
    <col min="7" max="7" width="20.8515625" style="144" customWidth="1"/>
    <col min="8" max="9" width="13.7109375" style="144" customWidth="1"/>
    <col min="10" max="10" width="13.7109375" style="218" customWidth="1"/>
    <col min="11" max="12" width="13.7109375" style="144" customWidth="1"/>
    <col min="13" max="16384" width="9.00390625" style="144" customWidth="1"/>
  </cols>
  <sheetData>
    <row r="1" spans="1:10" s="142" customFormat="1" ht="16.5" customHeight="1">
      <c r="A1" s="141"/>
      <c r="J1" s="214"/>
    </row>
    <row r="2" spans="1:11" s="142" customFormat="1" ht="16.5" customHeight="1">
      <c r="A2" s="141"/>
      <c r="B2" s="142" t="s">
        <v>34</v>
      </c>
      <c r="C2" s="142" t="s">
        <v>35</v>
      </c>
      <c r="D2" s="142" t="s">
        <v>36</v>
      </c>
      <c r="E2" s="142" t="s">
        <v>37</v>
      </c>
      <c r="F2" s="142" t="s">
        <v>38</v>
      </c>
      <c r="H2" s="142" t="s">
        <v>39</v>
      </c>
      <c r="I2" s="85" t="s">
        <v>40</v>
      </c>
      <c r="J2" s="215" t="s">
        <v>1202</v>
      </c>
      <c r="K2" s="142" t="s">
        <v>41</v>
      </c>
    </row>
    <row r="3" spans="1:10" s="142" customFormat="1" ht="16.5" customHeight="1">
      <c r="A3" s="141"/>
      <c r="I3" s="142">
        <v>455</v>
      </c>
      <c r="J3" s="214"/>
    </row>
    <row r="4" spans="1:11" s="31" customFormat="1" ht="16.5" customHeight="1">
      <c r="A4" s="30">
        <v>1</v>
      </c>
      <c r="B4" s="31" t="s">
        <v>60</v>
      </c>
      <c r="C4" s="31" t="s">
        <v>140</v>
      </c>
      <c r="D4" s="31" t="s">
        <v>44</v>
      </c>
      <c r="E4" s="31" t="s">
        <v>141</v>
      </c>
      <c r="F4" s="31" t="s">
        <v>142</v>
      </c>
      <c r="G4" s="31" t="str">
        <f aca="true" t="shared" si="0" ref="G4:G35">D4&amp;E4&amp;" "&amp;F4</f>
        <v>นายกมล แสนใจ</v>
      </c>
      <c r="H4" s="31">
        <v>1</v>
      </c>
      <c r="I4" s="31">
        <f aca="true" t="shared" si="1" ref="I4:I67">SUM($I$3)</f>
        <v>455</v>
      </c>
      <c r="J4" s="216"/>
      <c r="K4" s="32">
        <f aca="true" t="shared" si="2" ref="K4:K67">H4*I4</f>
        <v>455</v>
      </c>
    </row>
    <row r="5" spans="1:11" s="31" customFormat="1" ht="16.5" customHeight="1">
      <c r="A5" s="30">
        <v>2</v>
      </c>
      <c r="B5" s="31" t="s">
        <v>60</v>
      </c>
      <c r="C5" s="31" t="s">
        <v>140</v>
      </c>
      <c r="D5" s="31" t="s">
        <v>43</v>
      </c>
      <c r="E5" s="31" t="s">
        <v>143</v>
      </c>
      <c r="F5" s="31" t="s">
        <v>76</v>
      </c>
      <c r="G5" s="31" t="str">
        <f t="shared" si="0"/>
        <v>นางกรพันธ์ แสนใจบาล</v>
      </c>
      <c r="H5" s="31">
        <v>1</v>
      </c>
      <c r="I5" s="31">
        <f t="shared" si="1"/>
        <v>455</v>
      </c>
      <c r="J5" s="216"/>
      <c r="K5" s="32">
        <f t="shared" si="2"/>
        <v>455</v>
      </c>
    </row>
    <row r="6" spans="1:11" s="31" customFormat="1" ht="16.5" customHeight="1">
      <c r="A6" s="30">
        <v>3</v>
      </c>
      <c r="B6" s="31" t="s">
        <v>60</v>
      </c>
      <c r="C6" s="31" t="s">
        <v>140</v>
      </c>
      <c r="D6" s="31" t="s">
        <v>43</v>
      </c>
      <c r="E6" s="31" t="s">
        <v>144</v>
      </c>
      <c r="F6" s="31" t="s">
        <v>145</v>
      </c>
      <c r="G6" s="31" t="str">
        <f t="shared" si="0"/>
        <v>นางกองแพง นุพันธ์</v>
      </c>
      <c r="H6" s="31">
        <v>1</v>
      </c>
      <c r="I6" s="31">
        <f t="shared" si="1"/>
        <v>455</v>
      </c>
      <c r="J6" s="216"/>
      <c r="K6" s="32">
        <f t="shared" si="2"/>
        <v>455</v>
      </c>
    </row>
    <row r="7" spans="1:11" s="31" customFormat="1" ht="16.5" customHeight="1">
      <c r="A7" s="30">
        <v>4</v>
      </c>
      <c r="B7" s="31" t="s">
        <v>60</v>
      </c>
      <c r="C7" s="31" t="s">
        <v>140</v>
      </c>
      <c r="D7" s="31" t="s">
        <v>43</v>
      </c>
      <c r="E7" s="31" t="s">
        <v>146</v>
      </c>
      <c r="F7" s="31" t="s">
        <v>147</v>
      </c>
      <c r="G7" s="31" t="str">
        <f t="shared" si="0"/>
        <v>นางกัญญา เปอะปันสุข</v>
      </c>
      <c r="H7" s="31">
        <v>1</v>
      </c>
      <c r="I7" s="31">
        <f t="shared" si="1"/>
        <v>455</v>
      </c>
      <c r="J7" s="216"/>
      <c r="K7" s="32">
        <f t="shared" si="2"/>
        <v>455</v>
      </c>
    </row>
    <row r="8" spans="1:11" s="31" customFormat="1" ht="16.5" customHeight="1">
      <c r="A8" s="30">
        <v>5</v>
      </c>
      <c r="B8" s="31" t="s">
        <v>60</v>
      </c>
      <c r="C8" s="31" t="s">
        <v>140</v>
      </c>
      <c r="D8" s="31" t="s">
        <v>43</v>
      </c>
      <c r="E8" s="31" t="s">
        <v>48</v>
      </c>
      <c r="F8" s="31" t="s">
        <v>148</v>
      </c>
      <c r="G8" s="31" t="str">
        <f t="shared" si="0"/>
        <v>นางกัลยา วงค์กาจ</v>
      </c>
      <c r="H8" s="31">
        <v>1</v>
      </c>
      <c r="I8" s="31">
        <f t="shared" si="1"/>
        <v>455</v>
      </c>
      <c r="J8" s="216"/>
      <c r="K8" s="32">
        <f t="shared" si="2"/>
        <v>455</v>
      </c>
    </row>
    <row r="9" spans="1:11" s="31" customFormat="1" ht="16.5" customHeight="1">
      <c r="A9" s="30">
        <v>6</v>
      </c>
      <c r="B9" s="31" t="s">
        <v>60</v>
      </c>
      <c r="C9" s="31" t="s">
        <v>140</v>
      </c>
      <c r="D9" s="31" t="s">
        <v>42</v>
      </c>
      <c r="E9" s="31" t="s">
        <v>48</v>
      </c>
      <c r="F9" s="31" t="s">
        <v>149</v>
      </c>
      <c r="G9" s="31" t="str">
        <f t="shared" si="0"/>
        <v>นางสาวกัลยา จันทร์สุวรรณ</v>
      </c>
      <c r="H9" s="31">
        <v>1</v>
      </c>
      <c r="I9" s="31">
        <f t="shared" si="1"/>
        <v>455</v>
      </c>
      <c r="J9" s="216"/>
      <c r="K9" s="32">
        <f t="shared" si="2"/>
        <v>455</v>
      </c>
    </row>
    <row r="10" spans="1:11" s="31" customFormat="1" ht="16.5" customHeight="1">
      <c r="A10" s="30">
        <v>7</v>
      </c>
      <c r="B10" s="31" t="s">
        <v>60</v>
      </c>
      <c r="C10" s="31" t="s">
        <v>140</v>
      </c>
      <c r="D10" s="31" t="s">
        <v>42</v>
      </c>
      <c r="E10" s="31" t="s">
        <v>48</v>
      </c>
      <c r="F10" s="31" t="s">
        <v>150</v>
      </c>
      <c r="G10" s="31" t="str">
        <f t="shared" si="0"/>
        <v>นางสาวกัลยา แสงสีโสด</v>
      </c>
      <c r="H10" s="31">
        <v>1</v>
      </c>
      <c r="I10" s="31">
        <f t="shared" si="1"/>
        <v>455</v>
      </c>
      <c r="J10" s="216"/>
      <c r="K10" s="32">
        <f t="shared" si="2"/>
        <v>455</v>
      </c>
    </row>
    <row r="11" spans="1:11" s="31" customFormat="1" ht="16.5" customHeight="1">
      <c r="A11" s="30">
        <v>8</v>
      </c>
      <c r="B11" s="31" t="s">
        <v>60</v>
      </c>
      <c r="C11" s="31" t="s">
        <v>140</v>
      </c>
      <c r="D11" s="31" t="s">
        <v>44</v>
      </c>
      <c r="E11" s="31" t="s">
        <v>151</v>
      </c>
      <c r="F11" s="31" t="s">
        <v>152</v>
      </c>
      <c r="G11" s="31" t="str">
        <f t="shared" si="0"/>
        <v>นายกิตติ ใจมณี</v>
      </c>
      <c r="H11" s="31">
        <v>1</v>
      </c>
      <c r="I11" s="31">
        <f t="shared" si="1"/>
        <v>455</v>
      </c>
      <c r="J11" s="216"/>
      <c r="K11" s="32">
        <f t="shared" si="2"/>
        <v>455</v>
      </c>
    </row>
    <row r="12" spans="1:11" s="31" customFormat="1" ht="16.5" customHeight="1">
      <c r="A12" s="30">
        <v>9</v>
      </c>
      <c r="B12" s="31" t="s">
        <v>60</v>
      </c>
      <c r="C12" s="31" t="s">
        <v>140</v>
      </c>
      <c r="D12" s="31" t="s">
        <v>43</v>
      </c>
      <c r="E12" s="31" t="s">
        <v>153</v>
      </c>
      <c r="F12" s="31" t="s">
        <v>154</v>
      </c>
      <c r="G12" s="31" t="str">
        <f t="shared" si="0"/>
        <v>นางกิตติยา กันธิยะ</v>
      </c>
      <c r="H12" s="31">
        <v>1</v>
      </c>
      <c r="I12" s="31">
        <f t="shared" si="1"/>
        <v>455</v>
      </c>
      <c r="J12" s="216"/>
      <c r="K12" s="32">
        <f t="shared" si="2"/>
        <v>455</v>
      </c>
    </row>
    <row r="13" spans="1:11" s="31" customFormat="1" ht="16.5" customHeight="1">
      <c r="A13" s="30">
        <v>10</v>
      </c>
      <c r="B13" s="31" t="s">
        <v>60</v>
      </c>
      <c r="C13" s="31" t="s">
        <v>140</v>
      </c>
      <c r="D13" s="31" t="s">
        <v>44</v>
      </c>
      <c r="E13" s="31" t="s">
        <v>69</v>
      </c>
      <c r="F13" s="31" t="s">
        <v>155</v>
      </c>
      <c r="G13" s="31" t="str">
        <f t="shared" si="0"/>
        <v>นายเกษม กันทาอินทร์</v>
      </c>
      <c r="H13" s="31">
        <v>1</v>
      </c>
      <c r="I13" s="31">
        <f t="shared" si="1"/>
        <v>455</v>
      </c>
      <c r="J13" s="216"/>
      <c r="K13" s="32">
        <f t="shared" si="2"/>
        <v>455</v>
      </c>
    </row>
    <row r="14" spans="1:11" s="31" customFormat="1" ht="16.5" customHeight="1">
      <c r="A14" s="30">
        <v>11</v>
      </c>
      <c r="B14" s="31" t="s">
        <v>60</v>
      </c>
      <c r="C14" s="31" t="s">
        <v>140</v>
      </c>
      <c r="D14" s="31" t="s">
        <v>44</v>
      </c>
      <c r="E14" s="31" t="s">
        <v>69</v>
      </c>
      <c r="F14" s="31" t="s">
        <v>156</v>
      </c>
      <c r="G14" s="31" t="str">
        <f t="shared" si="0"/>
        <v>นายเกษม บุษบงค์</v>
      </c>
      <c r="H14" s="31">
        <v>1</v>
      </c>
      <c r="I14" s="31">
        <f t="shared" si="1"/>
        <v>455</v>
      </c>
      <c r="J14" s="216"/>
      <c r="K14" s="32">
        <f t="shared" si="2"/>
        <v>455</v>
      </c>
    </row>
    <row r="15" spans="1:11" s="31" customFormat="1" ht="16.5" customHeight="1">
      <c r="A15" s="30">
        <v>12</v>
      </c>
      <c r="B15" s="31" t="s">
        <v>60</v>
      </c>
      <c r="C15" s="31" t="s">
        <v>140</v>
      </c>
      <c r="D15" s="31" t="s">
        <v>44</v>
      </c>
      <c r="E15" s="31" t="s">
        <v>157</v>
      </c>
      <c r="F15" s="31" t="s">
        <v>158</v>
      </c>
      <c r="G15" s="31" t="str">
        <f t="shared" si="0"/>
        <v>นายเกียรติ สุทธาชัย</v>
      </c>
      <c r="H15" s="31">
        <v>1</v>
      </c>
      <c r="I15" s="31">
        <f t="shared" si="1"/>
        <v>455</v>
      </c>
      <c r="J15" s="216"/>
      <c r="K15" s="32">
        <f t="shared" si="2"/>
        <v>455</v>
      </c>
    </row>
    <row r="16" spans="1:11" s="31" customFormat="1" ht="16.5" customHeight="1">
      <c r="A16" s="30">
        <v>13</v>
      </c>
      <c r="B16" s="31" t="s">
        <v>60</v>
      </c>
      <c r="C16" s="31" t="s">
        <v>140</v>
      </c>
      <c r="D16" s="31" t="s">
        <v>44</v>
      </c>
      <c r="E16" s="31" t="s">
        <v>159</v>
      </c>
      <c r="F16" s="31" t="s">
        <v>160</v>
      </c>
      <c r="G16" s="31" t="str">
        <f t="shared" si="0"/>
        <v>นายเกียรติศักดิ์ ใสด้วง</v>
      </c>
      <c r="H16" s="31">
        <v>1</v>
      </c>
      <c r="I16" s="31">
        <f t="shared" si="1"/>
        <v>455</v>
      </c>
      <c r="J16" s="216"/>
      <c r="K16" s="32">
        <f t="shared" si="2"/>
        <v>455</v>
      </c>
    </row>
    <row r="17" spans="1:11" s="31" customFormat="1" ht="16.5" customHeight="1">
      <c r="A17" s="30">
        <v>14</v>
      </c>
      <c r="B17" s="31" t="s">
        <v>60</v>
      </c>
      <c r="C17" s="31" t="s">
        <v>140</v>
      </c>
      <c r="D17" s="31" t="s">
        <v>44</v>
      </c>
      <c r="E17" s="31" t="s">
        <v>161</v>
      </c>
      <c r="F17" s="31" t="s">
        <v>162</v>
      </c>
      <c r="G17" s="31" t="str">
        <f t="shared" si="0"/>
        <v>นายไกรสร สุทินโน</v>
      </c>
      <c r="H17" s="31">
        <v>1</v>
      </c>
      <c r="I17" s="31">
        <f t="shared" si="1"/>
        <v>455</v>
      </c>
      <c r="J17" s="216"/>
      <c r="K17" s="32">
        <f t="shared" si="2"/>
        <v>455</v>
      </c>
    </row>
    <row r="18" spans="1:11" s="31" customFormat="1" ht="16.5" customHeight="1">
      <c r="A18" s="30">
        <v>15</v>
      </c>
      <c r="B18" s="31" t="s">
        <v>60</v>
      </c>
      <c r="C18" s="31" t="s">
        <v>140</v>
      </c>
      <c r="D18" s="31" t="s">
        <v>44</v>
      </c>
      <c r="E18" s="31" t="s">
        <v>163</v>
      </c>
      <c r="F18" s="31" t="s">
        <v>164</v>
      </c>
      <c r="G18" s="31" t="str">
        <f t="shared" si="0"/>
        <v>นายคณิต คณานุศักดิ์</v>
      </c>
      <c r="H18" s="31">
        <v>1</v>
      </c>
      <c r="I18" s="31">
        <f t="shared" si="1"/>
        <v>455</v>
      </c>
      <c r="J18" s="216"/>
      <c r="K18" s="32">
        <f t="shared" si="2"/>
        <v>455</v>
      </c>
    </row>
    <row r="19" spans="1:11" s="31" customFormat="1" ht="16.5" customHeight="1">
      <c r="A19" s="30">
        <v>16</v>
      </c>
      <c r="B19" s="31" t="s">
        <v>60</v>
      </c>
      <c r="C19" s="31" t="s">
        <v>140</v>
      </c>
      <c r="D19" s="31" t="s">
        <v>44</v>
      </c>
      <c r="E19" s="31" t="s">
        <v>165</v>
      </c>
      <c r="F19" s="31" t="s">
        <v>166</v>
      </c>
      <c r="G19" s="31" t="str">
        <f t="shared" si="0"/>
        <v>นายคัมภีร์ ลานนาสถิต</v>
      </c>
      <c r="H19" s="31">
        <v>1</v>
      </c>
      <c r="I19" s="31">
        <f t="shared" si="1"/>
        <v>455</v>
      </c>
      <c r="J19" s="216"/>
      <c r="K19" s="32">
        <f t="shared" si="2"/>
        <v>455</v>
      </c>
    </row>
    <row r="20" spans="1:11" s="31" customFormat="1" ht="16.5" customHeight="1">
      <c r="A20" s="30">
        <v>17</v>
      </c>
      <c r="B20" s="31" t="s">
        <v>60</v>
      </c>
      <c r="C20" s="31" t="s">
        <v>140</v>
      </c>
      <c r="D20" s="31" t="s">
        <v>44</v>
      </c>
      <c r="E20" s="31" t="s">
        <v>167</v>
      </c>
      <c r="F20" s="31" t="s">
        <v>168</v>
      </c>
      <c r="G20" s="31" t="str">
        <f t="shared" si="0"/>
        <v>นายคำ ทองบือ</v>
      </c>
      <c r="H20" s="31">
        <v>1</v>
      </c>
      <c r="I20" s="31">
        <f t="shared" si="1"/>
        <v>455</v>
      </c>
      <c r="J20" s="216"/>
      <c r="K20" s="32">
        <f t="shared" si="2"/>
        <v>455</v>
      </c>
    </row>
    <row r="21" spans="1:11" s="31" customFormat="1" ht="16.5" customHeight="1">
      <c r="A21" s="30">
        <v>18</v>
      </c>
      <c r="B21" s="31" t="s">
        <v>60</v>
      </c>
      <c r="C21" s="31" t="s">
        <v>140</v>
      </c>
      <c r="D21" s="31" t="s">
        <v>44</v>
      </c>
      <c r="E21" s="31" t="s">
        <v>169</v>
      </c>
      <c r="F21" s="31" t="s">
        <v>170</v>
      </c>
      <c r="G21" s="31" t="str">
        <f t="shared" si="0"/>
        <v>นายคิด อุ่นใจจีน</v>
      </c>
      <c r="H21" s="31">
        <v>1</v>
      </c>
      <c r="I21" s="31">
        <f t="shared" si="1"/>
        <v>455</v>
      </c>
      <c r="J21" s="216"/>
      <c r="K21" s="32">
        <f t="shared" si="2"/>
        <v>455</v>
      </c>
    </row>
    <row r="22" spans="1:11" s="31" customFormat="1" ht="16.5" customHeight="1">
      <c r="A22" s="30">
        <v>19</v>
      </c>
      <c r="B22" s="31" t="s">
        <v>60</v>
      </c>
      <c r="C22" s="31" t="s">
        <v>140</v>
      </c>
      <c r="D22" s="31" t="s">
        <v>43</v>
      </c>
      <c r="E22" s="31" t="s">
        <v>171</v>
      </c>
      <c r="F22" s="31" t="s">
        <v>170</v>
      </c>
      <c r="G22" s="31" t="str">
        <f t="shared" si="0"/>
        <v>นางเครือวัลย์ อุ่นใจจีน</v>
      </c>
      <c r="H22" s="31">
        <v>1</v>
      </c>
      <c r="I22" s="31">
        <f t="shared" si="1"/>
        <v>455</v>
      </c>
      <c r="J22" s="216"/>
      <c r="K22" s="32">
        <f t="shared" si="2"/>
        <v>455</v>
      </c>
    </row>
    <row r="23" spans="1:11" s="31" customFormat="1" ht="16.5" customHeight="1">
      <c r="A23" s="30">
        <v>20</v>
      </c>
      <c r="B23" s="31" t="s">
        <v>60</v>
      </c>
      <c r="C23" s="31" t="s">
        <v>140</v>
      </c>
      <c r="D23" s="31" t="s">
        <v>44</v>
      </c>
      <c r="E23" s="31" t="s">
        <v>172</v>
      </c>
      <c r="F23" s="31" t="s">
        <v>154</v>
      </c>
      <c r="G23" s="31" t="str">
        <f t="shared" si="0"/>
        <v>นายจรัล กันธิยะ</v>
      </c>
      <c r="H23" s="31">
        <v>1</v>
      </c>
      <c r="I23" s="31">
        <f t="shared" si="1"/>
        <v>455</v>
      </c>
      <c r="J23" s="216"/>
      <c r="K23" s="32">
        <f t="shared" si="2"/>
        <v>455</v>
      </c>
    </row>
    <row r="24" spans="1:11" s="31" customFormat="1" ht="16.5" customHeight="1">
      <c r="A24" s="30">
        <v>21</v>
      </c>
      <c r="B24" s="31" t="s">
        <v>60</v>
      </c>
      <c r="C24" s="31" t="s">
        <v>140</v>
      </c>
      <c r="D24" s="31" t="s">
        <v>43</v>
      </c>
      <c r="E24" s="31" t="s">
        <v>173</v>
      </c>
      <c r="F24" s="31" t="s">
        <v>174</v>
      </c>
      <c r="G24" s="31" t="str">
        <f t="shared" si="0"/>
        <v>นางจันทร์ศรี กาพย์ไชย</v>
      </c>
      <c r="H24" s="31">
        <v>1</v>
      </c>
      <c r="I24" s="31">
        <f t="shared" si="1"/>
        <v>455</v>
      </c>
      <c r="J24" s="216"/>
      <c r="K24" s="32">
        <f t="shared" si="2"/>
        <v>455</v>
      </c>
    </row>
    <row r="25" spans="1:11" s="31" customFormat="1" ht="16.5" customHeight="1">
      <c r="A25" s="30">
        <v>22</v>
      </c>
      <c r="B25" s="31" t="s">
        <v>60</v>
      </c>
      <c r="C25" s="31" t="s">
        <v>140</v>
      </c>
      <c r="D25" s="31" t="s">
        <v>44</v>
      </c>
      <c r="E25" s="31" t="s">
        <v>175</v>
      </c>
      <c r="F25" s="31" t="s">
        <v>176</v>
      </c>
      <c r="G25" s="31" t="str">
        <f t="shared" si="0"/>
        <v>นายจำรัส พรหมเสน</v>
      </c>
      <c r="H25" s="31">
        <v>1</v>
      </c>
      <c r="I25" s="31">
        <f t="shared" si="1"/>
        <v>455</v>
      </c>
      <c r="J25" s="216"/>
      <c r="K25" s="32">
        <f t="shared" si="2"/>
        <v>455</v>
      </c>
    </row>
    <row r="26" spans="1:11" s="31" customFormat="1" ht="16.5" customHeight="1">
      <c r="A26" s="30">
        <v>23</v>
      </c>
      <c r="B26" s="31" t="s">
        <v>60</v>
      </c>
      <c r="C26" s="31" t="s">
        <v>140</v>
      </c>
      <c r="D26" s="31" t="s">
        <v>44</v>
      </c>
      <c r="E26" s="31" t="s">
        <v>177</v>
      </c>
      <c r="F26" s="31" t="s">
        <v>178</v>
      </c>
      <c r="G26" s="31" t="str">
        <f t="shared" si="0"/>
        <v>นายจิรพล ทิพยมณฑล</v>
      </c>
      <c r="H26" s="31">
        <v>1</v>
      </c>
      <c r="I26" s="31">
        <f t="shared" si="1"/>
        <v>455</v>
      </c>
      <c r="J26" s="216"/>
      <c r="K26" s="32">
        <f t="shared" si="2"/>
        <v>455</v>
      </c>
    </row>
    <row r="27" spans="1:11" s="31" customFormat="1" ht="16.5" customHeight="1">
      <c r="A27" s="30">
        <v>24</v>
      </c>
      <c r="B27" s="31" t="s">
        <v>60</v>
      </c>
      <c r="C27" s="31" t="s">
        <v>140</v>
      </c>
      <c r="D27" s="31" t="s">
        <v>44</v>
      </c>
      <c r="E27" s="31" t="s">
        <v>179</v>
      </c>
      <c r="F27" s="31" t="s">
        <v>180</v>
      </c>
      <c r="G27" s="31" t="str">
        <f t="shared" si="0"/>
        <v>นายจุรจักร เป็งใจยะ</v>
      </c>
      <c r="H27" s="31">
        <v>1</v>
      </c>
      <c r="I27" s="31">
        <f t="shared" si="1"/>
        <v>455</v>
      </c>
      <c r="J27" s="216"/>
      <c r="K27" s="32">
        <f t="shared" si="2"/>
        <v>455</v>
      </c>
    </row>
    <row r="28" spans="1:11" s="31" customFormat="1" ht="16.5" customHeight="1">
      <c r="A28" s="30">
        <v>25</v>
      </c>
      <c r="B28" s="31" t="s">
        <v>60</v>
      </c>
      <c r="C28" s="31" t="s">
        <v>140</v>
      </c>
      <c r="D28" s="31" t="s">
        <v>43</v>
      </c>
      <c r="E28" s="31" t="s">
        <v>181</v>
      </c>
      <c r="F28" s="31" t="s">
        <v>182</v>
      </c>
      <c r="G28" s="31" t="str">
        <f t="shared" si="0"/>
        <v>นางจุรีย์ คำภีระ</v>
      </c>
      <c r="H28" s="31">
        <v>1</v>
      </c>
      <c r="I28" s="31">
        <f t="shared" si="1"/>
        <v>455</v>
      </c>
      <c r="J28" s="216"/>
      <c r="K28" s="32">
        <f t="shared" si="2"/>
        <v>455</v>
      </c>
    </row>
    <row r="29" spans="1:11" s="31" customFormat="1" ht="16.5" customHeight="1">
      <c r="A29" s="30">
        <v>26</v>
      </c>
      <c r="B29" s="31" t="s">
        <v>60</v>
      </c>
      <c r="C29" s="31" t="s">
        <v>140</v>
      </c>
      <c r="D29" s="31" t="s">
        <v>43</v>
      </c>
      <c r="E29" s="31" t="s">
        <v>183</v>
      </c>
      <c r="F29" s="31" t="s">
        <v>184</v>
      </c>
      <c r="G29" s="31" t="str">
        <f t="shared" si="0"/>
        <v>นางจุไรพร แก้วกันใจ</v>
      </c>
      <c r="H29" s="31">
        <v>1</v>
      </c>
      <c r="I29" s="31">
        <f t="shared" si="1"/>
        <v>455</v>
      </c>
      <c r="J29" s="216"/>
      <c r="K29" s="32">
        <f t="shared" si="2"/>
        <v>455</v>
      </c>
    </row>
    <row r="30" spans="1:11" s="31" customFormat="1" ht="16.5" customHeight="1">
      <c r="A30" s="30">
        <v>27</v>
      </c>
      <c r="B30" s="31" t="s">
        <v>60</v>
      </c>
      <c r="C30" s="31" t="s">
        <v>140</v>
      </c>
      <c r="D30" s="31" t="s">
        <v>43</v>
      </c>
      <c r="E30" s="31" t="s">
        <v>185</v>
      </c>
      <c r="F30" s="31" t="s">
        <v>186</v>
      </c>
      <c r="G30" s="31" t="str">
        <f t="shared" si="0"/>
        <v>นางเจนจิรา ชมชื่น</v>
      </c>
      <c r="H30" s="31">
        <v>1</v>
      </c>
      <c r="I30" s="31">
        <f t="shared" si="1"/>
        <v>455</v>
      </c>
      <c r="J30" s="216"/>
      <c r="K30" s="32">
        <f t="shared" si="2"/>
        <v>455</v>
      </c>
    </row>
    <row r="31" spans="1:11" s="31" customFormat="1" ht="16.5" customHeight="1">
      <c r="A31" s="30">
        <v>28</v>
      </c>
      <c r="B31" s="31" t="s">
        <v>60</v>
      </c>
      <c r="C31" s="31" t="s">
        <v>140</v>
      </c>
      <c r="D31" s="31" t="s">
        <v>43</v>
      </c>
      <c r="E31" s="31" t="s">
        <v>187</v>
      </c>
      <c r="F31" s="31" t="s">
        <v>188</v>
      </c>
      <c r="G31" s="31" t="str">
        <f t="shared" si="0"/>
        <v>นางฉลวย กันสุวรรณ์</v>
      </c>
      <c r="H31" s="31">
        <v>1</v>
      </c>
      <c r="I31" s="31">
        <f t="shared" si="1"/>
        <v>455</v>
      </c>
      <c r="J31" s="216"/>
      <c r="K31" s="32">
        <f t="shared" si="2"/>
        <v>455</v>
      </c>
    </row>
    <row r="32" spans="1:11" s="31" customFormat="1" ht="16.5" customHeight="1">
      <c r="A32" s="30">
        <v>29</v>
      </c>
      <c r="B32" s="31" t="s">
        <v>60</v>
      </c>
      <c r="C32" s="31" t="s">
        <v>140</v>
      </c>
      <c r="D32" s="31" t="s">
        <v>44</v>
      </c>
      <c r="E32" s="31" t="s">
        <v>189</v>
      </c>
      <c r="F32" s="31" t="s">
        <v>190</v>
      </c>
      <c r="G32" s="31" t="str">
        <f t="shared" si="0"/>
        <v>นายฉลาด ญาณมงคลศิลป์</v>
      </c>
      <c r="H32" s="31">
        <v>1</v>
      </c>
      <c r="I32" s="31">
        <f t="shared" si="1"/>
        <v>455</v>
      </c>
      <c r="J32" s="216"/>
      <c r="K32" s="32">
        <f t="shared" si="2"/>
        <v>455</v>
      </c>
    </row>
    <row r="33" spans="1:11" s="31" customFormat="1" ht="16.5" customHeight="1">
      <c r="A33" s="30">
        <v>30</v>
      </c>
      <c r="B33" s="31" t="s">
        <v>60</v>
      </c>
      <c r="C33" s="31" t="s">
        <v>140</v>
      </c>
      <c r="D33" s="31" t="s">
        <v>44</v>
      </c>
      <c r="E33" s="31" t="s">
        <v>191</v>
      </c>
      <c r="F33" s="31" t="s">
        <v>192</v>
      </c>
      <c r="G33" s="31" t="str">
        <f t="shared" si="0"/>
        <v>นายเฉลิมพล ตุมะแก้ว</v>
      </c>
      <c r="H33" s="31">
        <v>1</v>
      </c>
      <c r="I33" s="31">
        <f t="shared" si="1"/>
        <v>455</v>
      </c>
      <c r="J33" s="216"/>
      <c r="K33" s="32">
        <f t="shared" si="2"/>
        <v>455</v>
      </c>
    </row>
    <row r="34" spans="1:11" s="31" customFormat="1" ht="16.5" customHeight="1">
      <c r="A34" s="30">
        <v>31</v>
      </c>
      <c r="B34" s="31" t="s">
        <v>60</v>
      </c>
      <c r="C34" s="31" t="s">
        <v>140</v>
      </c>
      <c r="D34" s="31" t="s">
        <v>43</v>
      </c>
      <c r="E34" s="31" t="s">
        <v>193</v>
      </c>
      <c r="F34" s="31" t="s">
        <v>194</v>
      </c>
      <c r="G34" s="31" t="str">
        <f t="shared" si="0"/>
        <v>นางชญานิษฐ์ ยศถามี</v>
      </c>
      <c r="H34" s="31">
        <v>1</v>
      </c>
      <c r="I34" s="31">
        <f t="shared" si="1"/>
        <v>455</v>
      </c>
      <c r="J34" s="216"/>
      <c r="K34" s="32">
        <f t="shared" si="2"/>
        <v>455</v>
      </c>
    </row>
    <row r="35" spans="1:11" s="31" customFormat="1" ht="16.5" customHeight="1">
      <c r="A35" s="30">
        <v>32</v>
      </c>
      <c r="B35" s="31" t="s">
        <v>60</v>
      </c>
      <c r="C35" s="31" t="s">
        <v>140</v>
      </c>
      <c r="D35" s="31" t="s">
        <v>44</v>
      </c>
      <c r="E35" s="31" t="s">
        <v>195</v>
      </c>
      <c r="F35" s="31" t="s">
        <v>196</v>
      </c>
      <c r="G35" s="31" t="str">
        <f t="shared" si="0"/>
        <v>นายชัยเพียร เบี้ยวบรรจง</v>
      </c>
      <c r="H35" s="31">
        <v>1</v>
      </c>
      <c r="I35" s="31">
        <f t="shared" si="1"/>
        <v>455</v>
      </c>
      <c r="J35" s="216"/>
      <c r="K35" s="32">
        <f t="shared" si="2"/>
        <v>455</v>
      </c>
    </row>
    <row r="36" spans="1:11" s="31" customFormat="1" ht="16.5" customHeight="1">
      <c r="A36" s="30">
        <v>33</v>
      </c>
      <c r="B36" s="31" t="s">
        <v>60</v>
      </c>
      <c r="C36" s="31" t="s">
        <v>140</v>
      </c>
      <c r="D36" s="31" t="s">
        <v>44</v>
      </c>
      <c r="E36" s="31" t="s">
        <v>197</v>
      </c>
      <c r="F36" s="31" t="s">
        <v>198</v>
      </c>
      <c r="G36" s="31" t="str">
        <f aca="true" t="shared" si="3" ref="G36:G67">D36&amp;E36&amp;" "&amp;F36</f>
        <v>นายชาญชัย ยอดดำเนิน</v>
      </c>
      <c r="H36" s="31">
        <v>1</v>
      </c>
      <c r="I36" s="31">
        <f t="shared" si="1"/>
        <v>455</v>
      </c>
      <c r="J36" s="216"/>
      <c r="K36" s="32">
        <f t="shared" si="2"/>
        <v>455</v>
      </c>
    </row>
    <row r="37" spans="1:11" s="31" customFormat="1" ht="16.5" customHeight="1">
      <c r="A37" s="30">
        <v>34</v>
      </c>
      <c r="B37" s="31" t="s">
        <v>60</v>
      </c>
      <c r="C37" s="31" t="s">
        <v>140</v>
      </c>
      <c r="D37" s="31" t="s">
        <v>44</v>
      </c>
      <c r="E37" s="31" t="s">
        <v>199</v>
      </c>
      <c r="F37" s="31" t="s">
        <v>200</v>
      </c>
      <c r="G37" s="31" t="str">
        <f t="shared" si="3"/>
        <v>นายชานุวัฒน์ มุขแก้ว</v>
      </c>
      <c r="H37" s="31">
        <v>1</v>
      </c>
      <c r="I37" s="31">
        <f t="shared" si="1"/>
        <v>455</v>
      </c>
      <c r="J37" s="216"/>
      <c r="K37" s="32">
        <f t="shared" si="2"/>
        <v>455</v>
      </c>
    </row>
    <row r="38" spans="1:11" s="31" customFormat="1" ht="16.5" customHeight="1">
      <c r="A38" s="30">
        <v>35</v>
      </c>
      <c r="B38" s="31" t="s">
        <v>60</v>
      </c>
      <c r="C38" s="31" t="s">
        <v>140</v>
      </c>
      <c r="D38" s="31" t="s">
        <v>44</v>
      </c>
      <c r="E38" s="31" t="s">
        <v>201</v>
      </c>
      <c r="F38" s="31" t="s">
        <v>202</v>
      </c>
      <c r="G38" s="31" t="str">
        <f t="shared" si="3"/>
        <v>นายชำนาญ แข็งแรง</v>
      </c>
      <c r="H38" s="31">
        <v>1</v>
      </c>
      <c r="I38" s="31">
        <f t="shared" si="1"/>
        <v>455</v>
      </c>
      <c r="J38" s="216"/>
      <c r="K38" s="32">
        <f t="shared" si="2"/>
        <v>455</v>
      </c>
    </row>
    <row r="39" spans="1:11" s="31" customFormat="1" ht="16.5" customHeight="1">
      <c r="A39" s="30">
        <v>36</v>
      </c>
      <c r="B39" s="31" t="s">
        <v>60</v>
      </c>
      <c r="C39" s="31" t="s">
        <v>140</v>
      </c>
      <c r="D39" s="31" t="s">
        <v>44</v>
      </c>
      <c r="E39" s="31" t="s">
        <v>203</v>
      </c>
      <c r="F39" s="31" t="s">
        <v>204</v>
      </c>
      <c r="G39" s="31" t="str">
        <f t="shared" si="3"/>
        <v>นายชูเดช เฟื่องฟู</v>
      </c>
      <c r="H39" s="31">
        <v>1</v>
      </c>
      <c r="I39" s="31">
        <f t="shared" si="1"/>
        <v>455</v>
      </c>
      <c r="J39" s="216"/>
      <c r="K39" s="32">
        <f t="shared" si="2"/>
        <v>455</v>
      </c>
    </row>
    <row r="40" spans="1:11" s="31" customFormat="1" ht="16.5" customHeight="1">
      <c r="A40" s="30">
        <v>37</v>
      </c>
      <c r="B40" s="31" t="s">
        <v>60</v>
      </c>
      <c r="C40" s="31" t="s">
        <v>140</v>
      </c>
      <c r="D40" s="31" t="s">
        <v>44</v>
      </c>
      <c r="E40" s="31" t="s">
        <v>205</v>
      </c>
      <c r="F40" s="31" t="s">
        <v>53</v>
      </c>
      <c r="G40" s="31" t="str">
        <f t="shared" si="3"/>
        <v>นายดนัย พิชัย</v>
      </c>
      <c r="H40" s="31">
        <v>1</v>
      </c>
      <c r="I40" s="31">
        <f t="shared" si="1"/>
        <v>455</v>
      </c>
      <c r="J40" s="216"/>
      <c r="K40" s="32">
        <f t="shared" si="2"/>
        <v>455</v>
      </c>
    </row>
    <row r="41" spans="1:11" s="31" customFormat="1" ht="16.5" customHeight="1">
      <c r="A41" s="30">
        <v>38</v>
      </c>
      <c r="B41" s="31" t="s">
        <v>60</v>
      </c>
      <c r="C41" s="31" t="s">
        <v>140</v>
      </c>
      <c r="D41" s="31" t="s">
        <v>44</v>
      </c>
      <c r="E41" s="31" t="s">
        <v>206</v>
      </c>
      <c r="F41" s="31" t="s">
        <v>207</v>
      </c>
      <c r="G41" s="31" t="str">
        <f t="shared" si="3"/>
        <v>นายดวงคำ พรมจันทร์ใจ</v>
      </c>
      <c r="H41" s="31">
        <v>1</v>
      </c>
      <c r="I41" s="31">
        <f t="shared" si="1"/>
        <v>455</v>
      </c>
      <c r="J41" s="216"/>
      <c r="K41" s="32">
        <f t="shared" si="2"/>
        <v>455</v>
      </c>
    </row>
    <row r="42" spans="1:11" s="31" customFormat="1" ht="16.5" customHeight="1">
      <c r="A42" s="30">
        <v>39</v>
      </c>
      <c r="B42" s="31" t="s">
        <v>60</v>
      </c>
      <c r="C42" s="31" t="s">
        <v>140</v>
      </c>
      <c r="D42" s="31" t="s">
        <v>43</v>
      </c>
      <c r="E42" s="31" t="s">
        <v>208</v>
      </c>
      <c r="F42" s="31" t="s">
        <v>209</v>
      </c>
      <c r="G42" s="31" t="str">
        <f t="shared" si="3"/>
        <v>นางดวงพร ปิ่นทอง</v>
      </c>
      <c r="H42" s="31">
        <v>1</v>
      </c>
      <c r="I42" s="31">
        <f t="shared" si="1"/>
        <v>455</v>
      </c>
      <c r="J42" s="216"/>
      <c r="K42" s="32">
        <f t="shared" si="2"/>
        <v>455</v>
      </c>
    </row>
    <row r="43" spans="1:11" s="31" customFormat="1" ht="16.5" customHeight="1">
      <c r="A43" s="30">
        <v>40</v>
      </c>
      <c r="B43" s="31" t="s">
        <v>60</v>
      </c>
      <c r="C43" s="31" t="s">
        <v>140</v>
      </c>
      <c r="D43" s="31" t="s">
        <v>43</v>
      </c>
      <c r="E43" s="31" t="s">
        <v>208</v>
      </c>
      <c r="F43" s="31" t="s">
        <v>210</v>
      </c>
      <c r="G43" s="31" t="str">
        <f t="shared" si="3"/>
        <v>นางดวงพร ชัยอาจ</v>
      </c>
      <c r="H43" s="31">
        <v>1</v>
      </c>
      <c r="I43" s="31">
        <f t="shared" si="1"/>
        <v>455</v>
      </c>
      <c r="J43" s="216"/>
      <c r="K43" s="32">
        <f t="shared" si="2"/>
        <v>455</v>
      </c>
    </row>
    <row r="44" spans="1:11" s="31" customFormat="1" ht="16.5" customHeight="1">
      <c r="A44" s="30">
        <v>41</v>
      </c>
      <c r="B44" s="31" t="s">
        <v>60</v>
      </c>
      <c r="C44" s="31" t="s">
        <v>140</v>
      </c>
      <c r="D44" s="31" t="s">
        <v>44</v>
      </c>
      <c r="E44" s="31" t="s">
        <v>211</v>
      </c>
      <c r="F44" s="31" t="s">
        <v>212</v>
      </c>
      <c r="G44" s="31" t="str">
        <f t="shared" si="3"/>
        <v>นายดาวเรือง บุญทองอ่อน</v>
      </c>
      <c r="H44" s="31">
        <v>1</v>
      </c>
      <c r="I44" s="31">
        <f t="shared" si="1"/>
        <v>455</v>
      </c>
      <c r="J44" s="216"/>
      <c r="K44" s="32">
        <f t="shared" si="2"/>
        <v>455</v>
      </c>
    </row>
    <row r="45" spans="1:11" s="31" customFormat="1" ht="16.5" customHeight="1">
      <c r="A45" s="30">
        <v>42</v>
      </c>
      <c r="B45" s="31" t="s">
        <v>60</v>
      </c>
      <c r="C45" s="31" t="s">
        <v>140</v>
      </c>
      <c r="D45" s="31" t="s">
        <v>44</v>
      </c>
      <c r="E45" s="31" t="s">
        <v>71</v>
      </c>
      <c r="F45" s="31" t="s">
        <v>213</v>
      </c>
      <c r="G45" s="31" t="str">
        <f t="shared" si="3"/>
        <v>นายดำรงค์ คำวงศ์ศา</v>
      </c>
      <c r="H45" s="31">
        <v>1</v>
      </c>
      <c r="I45" s="31">
        <f t="shared" si="1"/>
        <v>455</v>
      </c>
      <c r="J45" s="216"/>
      <c r="K45" s="32">
        <f t="shared" si="2"/>
        <v>455</v>
      </c>
    </row>
    <row r="46" spans="1:11" s="31" customFormat="1" ht="16.5" customHeight="1">
      <c r="A46" s="30">
        <v>43</v>
      </c>
      <c r="B46" s="31" t="s">
        <v>60</v>
      </c>
      <c r="C46" s="31" t="s">
        <v>140</v>
      </c>
      <c r="D46" s="31" t="s">
        <v>44</v>
      </c>
      <c r="E46" s="31" t="s">
        <v>214</v>
      </c>
      <c r="F46" s="31" t="s">
        <v>215</v>
      </c>
      <c r="G46" s="31" t="str">
        <f t="shared" si="3"/>
        <v>นายดุสิต วณีสอน</v>
      </c>
      <c r="H46" s="31">
        <v>1</v>
      </c>
      <c r="I46" s="31">
        <f t="shared" si="1"/>
        <v>455</v>
      </c>
      <c r="J46" s="216"/>
      <c r="K46" s="32">
        <f t="shared" si="2"/>
        <v>455</v>
      </c>
    </row>
    <row r="47" spans="1:11" s="31" customFormat="1" ht="16.5" customHeight="1">
      <c r="A47" s="30">
        <v>44</v>
      </c>
      <c r="B47" s="31" t="s">
        <v>60</v>
      </c>
      <c r="C47" s="31" t="s">
        <v>140</v>
      </c>
      <c r="D47" s="31" t="s">
        <v>43</v>
      </c>
      <c r="E47" s="31" t="s">
        <v>216</v>
      </c>
      <c r="F47" s="31" t="s">
        <v>217</v>
      </c>
      <c r="G47" s="31" t="str">
        <f t="shared" si="3"/>
        <v>นางเดือนรัตน์ แก้วทันใจ</v>
      </c>
      <c r="H47" s="31">
        <v>1</v>
      </c>
      <c r="I47" s="31">
        <f t="shared" si="1"/>
        <v>455</v>
      </c>
      <c r="J47" s="216"/>
      <c r="K47" s="32">
        <f t="shared" si="2"/>
        <v>455</v>
      </c>
    </row>
    <row r="48" spans="1:11" s="31" customFormat="1" ht="16.5" customHeight="1">
      <c r="A48" s="30">
        <v>45</v>
      </c>
      <c r="B48" s="31" t="s">
        <v>60</v>
      </c>
      <c r="C48" s="31" t="s">
        <v>140</v>
      </c>
      <c r="D48" s="31" t="s">
        <v>44</v>
      </c>
      <c r="E48" s="31" t="s">
        <v>218</v>
      </c>
      <c r="F48" s="31" t="s">
        <v>219</v>
      </c>
      <c r="G48" s="31" t="str">
        <f t="shared" si="3"/>
        <v>นายตาคำ มูลแก้ว</v>
      </c>
      <c r="H48" s="31">
        <v>1</v>
      </c>
      <c r="I48" s="31">
        <f t="shared" si="1"/>
        <v>455</v>
      </c>
      <c r="J48" s="216"/>
      <c r="K48" s="32">
        <f t="shared" si="2"/>
        <v>455</v>
      </c>
    </row>
    <row r="49" spans="1:11" s="31" customFormat="1" ht="16.5" customHeight="1">
      <c r="A49" s="30">
        <v>46</v>
      </c>
      <c r="B49" s="31" t="s">
        <v>60</v>
      </c>
      <c r="C49" s="31" t="s">
        <v>140</v>
      </c>
      <c r="D49" s="31" t="s">
        <v>44</v>
      </c>
      <c r="E49" s="31" t="s">
        <v>220</v>
      </c>
      <c r="F49" s="31" t="s">
        <v>221</v>
      </c>
      <c r="G49" s="31" t="str">
        <f t="shared" si="3"/>
        <v>นายทรงพลศักดิ์ หล้าป่าซาง</v>
      </c>
      <c r="H49" s="31">
        <v>1</v>
      </c>
      <c r="I49" s="31">
        <f t="shared" si="1"/>
        <v>455</v>
      </c>
      <c r="J49" s="216"/>
      <c r="K49" s="32">
        <f t="shared" si="2"/>
        <v>455</v>
      </c>
    </row>
    <row r="50" spans="1:11" s="31" customFormat="1" ht="16.5" customHeight="1">
      <c r="A50" s="30">
        <v>47</v>
      </c>
      <c r="B50" s="31" t="s">
        <v>60</v>
      </c>
      <c r="C50" s="31" t="s">
        <v>140</v>
      </c>
      <c r="D50" s="31" t="s">
        <v>42</v>
      </c>
      <c r="E50" s="31" t="s">
        <v>222</v>
      </c>
      <c r="F50" s="31" t="s">
        <v>223</v>
      </c>
      <c r="G50" s="31" t="str">
        <f t="shared" si="3"/>
        <v>นางสาวทวรัชต์ นาลักษณ์</v>
      </c>
      <c r="H50" s="31">
        <v>1</v>
      </c>
      <c r="I50" s="31">
        <f t="shared" si="1"/>
        <v>455</v>
      </c>
      <c r="J50" s="216"/>
      <c r="K50" s="32">
        <f t="shared" si="2"/>
        <v>455</v>
      </c>
    </row>
    <row r="51" spans="1:11" s="31" customFormat="1" ht="16.5" customHeight="1">
      <c r="A51" s="30">
        <v>48</v>
      </c>
      <c r="B51" s="31" t="s">
        <v>60</v>
      </c>
      <c r="C51" s="31" t="s">
        <v>140</v>
      </c>
      <c r="D51" s="31" t="s">
        <v>44</v>
      </c>
      <c r="E51" s="31" t="s">
        <v>224</v>
      </c>
      <c r="F51" s="31" t="s">
        <v>184</v>
      </c>
      <c r="G51" s="31" t="str">
        <f t="shared" si="3"/>
        <v>นายทวี แก้วกันใจ</v>
      </c>
      <c r="H51" s="31">
        <v>1</v>
      </c>
      <c r="I51" s="31">
        <f t="shared" si="1"/>
        <v>455</v>
      </c>
      <c r="J51" s="216"/>
      <c r="K51" s="32">
        <f t="shared" si="2"/>
        <v>455</v>
      </c>
    </row>
    <row r="52" spans="1:11" s="31" customFormat="1" ht="16.5" customHeight="1">
      <c r="A52" s="30">
        <v>49</v>
      </c>
      <c r="B52" s="31" t="s">
        <v>60</v>
      </c>
      <c r="C52" s="31" t="s">
        <v>140</v>
      </c>
      <c r="D52" s="31" t="s">
        <v>44</v>
      </c>
      <c r="E52" s="31" t="s">
        <v>224</v>
      </c>
      <c r="F52" s="31" t="s">
        <v>194</v>
      </c>
      <c r="G52" s="31" t="str">
        <f t="shared" si="3"/>
        <v>นายทวี ยศถามี</v>
      </c>
      <c r="H52" s="31">
        <v>1</v>
      </c>
      <c r="I52" s="31">
        <f t="shared" si="1"/>
        <v>455</v>
      </c>
      <c r="J52" s="216"/>
      <c r="K52" s="32">
        <f t="shared" si="2"/>
        <v>455</v>
      </c>
    </row>
    <row r="53" spans="1:11" s="31" customFormat="1" ht="16.5" customHeight="1">
      <c r="A53" s="30">
        <v>50</v>
      </c>
      <c r="B53" s="31" t="s">
        <v>60</v>
      </c>
      <c r="C53" s="31" t="s">
        <v>140</v>
      </c>
      <c r="D53" s="31" t="s">
        <v>44</v>
      </c>
      <c r="E53" s="31" t="s">
        <v>227</v>
      </c>
      <c r="F53" s="31" t="s">
        <v>228</v>
      </c>
      <c r="G53" s="31" t="str">
        <f t="shared" si="3"/>
        <v>นายทองอินทร์ เขียวกันยะ</v>
      </c>
      <c r="H53" s="31">
        <v>1</v>
      </c>
      <c r="I53" s="31">
        <f t="shared" si="1"/>
        <v>455</v>
      </c>
      <c r="J53" s="216"/>
      <c r="K53" s="32">
        <f t="shared" si="2"/>
        <v>455</v>
      </c>
    </row>
    <row r="54" spans="1:11" s="31" customFormat="1" ht="16.5" customHeight="1">
      <c r="A54" s="30">
        <v>51</v>
      </c>
      <c r="B54" s="31" t="s">
        <v>60</v>
      </c>
      <c r="C54" s="31" t="s">
        <v>140</v>
      </c>
      <c r="D54" s="31" t="s">
        <v>44</v>
      </c>
      <c r="E54" s="31" t="s">
        <v>229</v>
      </c>
      <c r="F54" s="31" t="s">
        <v>228</v>
      </c>
      <c r="G54" s="31" t="str">
        <f t="shared" si="3"/>
        <v>นายทอน เขียวกันยะ</v>
      </c>
      <c r="H54" s="31">
        <v>1</v>
      </c>
      <c r="I54" s="31">
        <f t="shared" si="1"/>
        <v>455</v>
      </c>
      <c r="J54" s="216"/>
      <c r="K54" s="32">
        <f t="shared" si="2"/>
        <v>455</v>
      </c>
    </row>
    <row r="55" spans="1:11" s="31" customFormat="1" ht="16.5" customHeight="1">
      <c r="A55" s="30">
        <v>52</v>
      </c>
      <c r="B55" s="31" t="s">
        <v>60</v>
      </c>
      <c r="C55" s="31" t="s">
        <v>140</v>
      </c>
      <c r="D55" s="31" t="s">
        <v>43</v>
      </c>
      <c r="E55" s="31" t="s">
        <v>230</v>
      </c>
      <c r="F55" s="31" t="s">
        <v>231</v>
      </c>
      <c r="G55" s="31" t="str">
        <f t="shared" si="3"/>
        <v>นางทอรุ้ง หอมคง</v>
      </c>
      <c r="H55" s="31">
        <v>1</v>
      </c>
      <c r="I55" s="31">
        <f t="shared" si="1"/>
        <v>455</v>
      </c>
      <c r="J55" s="216"/>
      <c r="K55" s="32">
        <f t="shared" si="2"/>
        <v>455</v>
      </c>
    </row>
    <row r="56" spans="1:11" s="31" customFormat="1" ht="16.5" customHeight="1">
      <c r="A56" s="30">
        <v>53</v>
      </c>
      <c r="B56" s="31" t="s">
        <v>60</v>
      </c>
      <c r="C56" s="31" t="s">
        <v>140</v>
      </c>
      <c r="D56" s="31" t="s">
        <v>43</v>
      </c>
      <c r="E56" s="31" t="s">
        <v>102</v>
      </c>
      <c r="F56" s="31" t="s">
        <v>232</v>
      </c>
      <c r="G56" s="31" t="str">
        <f t="shared" si="3"/>
        <v>นางทับทิม แจ่มแจ้ง</v>
      </c>
      <c r="H56" s="31">
        <v>1</v>
      </c>
      <c r="I56" s="31">
        <f t="shared" si="1"/>
        <v>455</v>
      </c>
      <c r="J56" s="216"/>
      <c r="K56" s="32">
        <f t="shared" si="2"/>
        <v>455</v>
      </c>
    </row>
    <row r="57" spans="1:11" s="31" customFormat="1" ht="16.5" customHeight="1">
      <c r="A57" s="30">
        <v>54</v>
      </c>
      <c r="B57" s="31" t="s">
        <v>60</v>
      </c>
      <c r="C57" s="31" t="s">
        <v>140</v>
      </c>
      <c r="D57" s="31" t="s">
        <v>43</v>
      </c>
      <c r="E57" s="31" t="s">
        <v>127</v>
      </c>
      <c r="F57" s="31" t="s">
        <v>233</v>
      </c>
      <c r="G57" s="31" t="str">
        <f t="shared" si="3"/>
        <v>นางทัศนีย์ แก้วกัญญา</v>
      </c>
      <c r="H57" s="31">
        <v>1</v>
      </c>
      <c r="I57" s="31">
        <f t="shared" si="1"/>
        <v>455</v>
      </c>
      <c r="J57" s="216"/>
      <c r="K57" s="32">
        <f t="shared" si="2"/>
        <v>455</v>
      </c>
    </row>
    <row r="58" spans="1:11" s="31" customFormat="1" ht="16.5" customHeight="1">
      <c r="A58" s="30">
        <v>55</v>
      </c>
      <c r="B58" s="31" t="s">
        <v>60</v>
      </c>
      <c r="C58" s="31" t="s">
        <v>140</v>
      </c>
      <c r="D58" s="31" t="s">
        <v>44</v>
      </c>
      <c r="E58" s="31" t="s">
        <v>234</v>
      </c>
      <c r="F58" s="31" t="s">
        <v>235</v>
      </c>
      <c r="G58" s="31" t="str">
        <f t="shared" si="3"/>
        <v>นายทินกร รสสุคนธ์</v>
      </c>
      <c r="H58" s="31">
        <v>1</v>
      </c>
      <c r="I58" s="31">
        <f t="shared" si="1"/>
        <v>455</v>
      </c>
      <c r="J58" s="216"/>
      <c r="K58" s="32">
        <f t="shared" si="2"/>
        <v>455</v>
      </c>
    </row>
    <row r="59" spans="1:11" s="31" customFormat="1" ht="16.5" customHeight="1">
      <c r="A59" s="30">
        <v>56</v>
      </c>
      <c r="B59" s="31" t="s">
        <v>60</v>
      </c>
      <c r="C59" s="31" t="s">
        <v>140</v>
      </c>
      <c r="D59" s="31" t="s">
        <v>44</v>
      </c>
      <c r="E59" s="31" t="s">
        <v>236</v>
      </c>
      <c r="F59" s="31" t="s">
        <v>237</v>
      </c>
      <c r="G59" s="31" t="str">
        <f t="shared" si="3"/>
        <v>นายเทอดศักดิ์ แสงเพชรไพบูรณ์</v>
      </c>
      <c r="H59" s="31">
        <v>1</v>
      </c>
      <c r="I59" s="31">
        <f t="shared" si="1"/>
        <v>455</v>
      </c>
      <c r="J59" s="216"/>
      <c r="K59" s="32">
        <f t="shared" si="2"/>
        <v>455</v>
      </c>
    </row>
    <row r="60" spans="1:11" s="31" customFormat="1" ht="16.5" customHeight="1">
      <c r="A60" s="30">
        <v>57</v>
      </c>
      <c r="B60" s="31" t="s">
        <v>60</v>
      </c>
      <c r="C60" s="31" t="s">
        <v>140</v>
      </c>
      <c r="D60" s="31" t="s">
        <v>44</v>
      </c>
      <c r="E60" s="31" t="s">
        <v>72</v>
      </c>
      <c r="F60" s="31" t="s">
        <v>238</v>
      </c>
      <c r="G60" s="31" t="str">
        <f t="shared" si="3"/>
        <v>นายธวัช จิกยอง</v>
      </c>
      <c r="H60" s="31">
        <v>1</v>
      </c>
      <c r="I60" s="31">
        <f t="shared" si="1"/>
        <v>455</v>
      </c>
      <c r="J60" s="216"/>
      <c r="K60" s="32">
        <f t="shared" si="2"/>
        <v>455</v>
      </c>
    </row>
    <row r="61" spans="1:11" s="31" customFormat="1" ht="16.5" customHeight="1">
      <c r="A61" s="30">
        <v>58</v>
      </c>
      <c r="B61" s="31" t="s">
        <v>60</v>
      </c>
      <c r="C61" s="31" t="s">
        <v>140</v>
      </c>
      <c r="D61" s="31" t="s">
        <v>44</v>
      </c>
      <c r="E61" s="31" t="s">
        <v>72</v>
      </c>
      <c r="F61" s="31" t="s">
        <v>239</v>
      </c>
      <c r="G61" s="31" t="str">
        <f t="shared" si="3"/>
        <v>นายธวัช รัตนสุภาชัย</v>
      </c>
      <c r="H61" s="31">
        <v>1</v>
      </c>
      <c r="I61" s="31">
        <f t="shared" si="1"/>
        <v>455</v>
      </c>
      <c r="J61" s="216"/>
      <c r="K61" s="32">
        <f t="shared" si="2"/>
        <v>455</v>
      </c>
    </row>
    <row r="62" spans="1:11" s="31" customFormat="1" ht="16.5" customHeight="1">
      <c r="A62" s="30">
        <v>59</v>
      </c>
      <c r="B62" s="31" t="s">
        <v>60</v>
      </c>
      <c r="C62" s="31" t="s">
        <v>140</v>
      </c>
      <c r="D62" s="31" t="s">
        <v>43</v>
      </c>
      <c r="E62" s="31" t="s">
        <v>240</v>
      </c>
      <c r="F62" s="31" t="s">
        <v>241</v>
      </c>
      <c r="G62" s="31" t="str">
        <f t="shared" si="3"/>
        <v>นางธัญญลักษณ์ รัตนโฆสิต</v>
      </c>
      <c r="H62" s="31">
        <v>1</v>
      </c>
      <c r="I62" s="31">
        <f t="shared" si="1"/>
        <v>455</v>
      </c>
      <c r="J62" s="216"/>
      <c r="K62" s="32">
        <f t="shared" si="2"/>
        <v>455</v>
      </c>
    </row>
    <row r="63" spans="1:11" s="31" customFormat="1" ht="16.5" customHeight="1">
      <c r="A63" s="30">
        <v>60</v>
      </c>
      <c r="B63" s="31" t="s">
        <v>60</v>
      </c>
      <c r="C63" s="31" t="s">
        <v>140</v>
      </c>
      <c r="D63" s="31" t="s">
        <v>43</v>
      </c>
      <c r="E63" s="31" t="s">
        <v>242</v>
      </c>
      <c r="F63" s="31" t="s">
        <v>243</v>
      </c>
      <c r="G63" s="31" t="str">
        <f t="shared" si="3"/>
        <v>นางธันฐภัทร์ พงศภัคธเนษฐ์</v>
      </c>
      <c r="H63" s="31">
        <v>1</v>
      </c>
      <c r="I63" s="31">
        <f t="shared" si="1"/>
        <v>455</v>
      </c>
      <c r="J63" s="216"/>
      <c r="K63" s="32">
        <f t="shared" si="2"/>
        <v>455</v>
      </c>
    </row>
    <row r="64" spans="1:11" s="31" customFormat="1" ht="16.5" customHeight="1">
      <c r="A64" s="30">
        <v>61</v>
      </c>
      <c r="B64" s="31" t="s">
        <v>60</v>
      </c>
      <c r="C64" s="31" t="s">
        <v>140</v>
      </c>
      <c r="D64" s="31" t="s">
        <v>44</v>
      </c>
      <c r="E64" s="31" t="s">
        <v>244</v>
      </c>
      <c r="F64" s="31" t="s">
        <v>245</v>
      </c>
      <c r="G64" s="31" t="str">
        <f t="shared" si="3"/>
        <v>นายธาดา วินิทธานันท์</v>
      </c>
      <c r="H64" s="31">
        <v>1</v>
      </c>
      <c r="I64" s="31">
        <f t="shared" si="1"/>
        <v>455</v>
      </c>
      <c r="J64" s="216"/>
      <c r="K64" s="32">
        <f t="shared" si="2"/>
        <v>455</v>
      </c>
    </row>
    <row r="65" spans="1:11" s="31" customFormat="1" ht="16.5" customHeight="1">
      <c r="A65" s="30">
        <v>62</v>
      </c>
      <c r="B65" s="31" t="s">
        <v>60</v>
      </c>
      <c r="C65" s="31" t="s">
        <v>140</v>
      </c>
      <c r="D65" s="31" t="s">
        <v>43</v>
      </c>
      <c r="E65" s="31" t="s">
        <v>74</v>
      </c>
      <c r="F65" s="31" t="s">
        <v>215</v>
      </c>
      <c r="G65" s="31" t="str">
        <f t="shared" si="3"/>
        <v>นางนงลักษณ์ วณีสอน</v>
      </c>
      <c r="H65" s="31">
        <v>1</v>
      </c>
      <c r="I65" s="31">
        <f t="shared" si="1"/>
        <v>455</v>
      </c>
      <c r="J65" s="216"/>
      <c r="K65" s="32">
        <f t="shared" si="2"/>
        <v>455</v>
      </c>
    </row>
    <row r="66" spans="1:11" s="31" customFormat="1" ht="16.5" customHeight="1">
      <c r="A66" s="30">
        <v>63</v>
      </c>
      <c r="B66" s="31" t="s">
        <v>60</v>
      </c>
      <c r="C66" s="31" t="s">
        <v>140</v>
      </c>
      <c r="D66" s="31" t="s">
        <v>44</v>
      </c>
      <c r="E66" s="31" t="s">
        <v>246</v>
      </c>
      <c r="F66" s="31" t="s">
        <v>247</v>
      </c>
      <c r="G66" s="31" t="str">
        <f t="shared" si="3"/>
        <v>นายนพพร สุทธิวงศ์</v>
      </c>
      <c r="H66" s="31">
        <v>1</v>
      </c>
      <c r="I66" s="31">
        <f t="shared" si="1"/>
        <v>455</v>
      </c>
      <c r="J66" s="216"/>
      <c r="K66" s="32">
        <f t="shared" si="2"/>
        <v>455</v>
      </c>
    </row>
    <row r="67" spans="1:11" s="31" customFormat="1" ht="16.5" customHeight="1">
      <c r="A67" s="30">
        <v>64</v>
      </c>
      <c r="B67" s="31" t="s">
        <v>60</v>
      </c>
      <c r="C67" s="31" t="s">
        <v>140</v>
      </c>
      <c r="D67" s="31" t="s">
        <v>44</v>
      </c>
      <c r="E67" s="31" t="s">
        <v>246</v>
      </c>
      <c r="F67" s="31" t="s">
        <v>248</v>
      </c>
      <c r="G67" s="31" t="str">
        <f t="shared" si="3"/>
        <v>นายนพพร มาลาตุ๋ย</v>
      </c>
      <c r="H67" s="31">
        <v>1</v>
      </c>
      <c r="I67" s="31">
        <f t="shared" si="1"/>
        <v>455</v>
      </c>
      <c r="J67" s="216"/>
      <c r="K67" s="32">
        <f t="shared" si="2"/>
        <v>455</v>
      </c>
    </row>
    <row r="68" spans="1:11" s="31" customFormat="1" ht="16.5" customHeight="1">
      <c r="A68" s="30">
        <v>65</v>
      </c>
      <c r="B68" s="31" t="s">
        <v>60</v>
      </c>
      <c r="C68" s="31" t="s">
        <v>140</v>
      </c>
      <c r="D68" s="31" t="s">
        <v>43</v>
      </c>
      <c r="E68" s="31" t="s">
        <v>75</v>
      </c>
      <c r="F68" s="31" t="s">
        <v>249</v>
      </c>
      <c r="G68" s="31" t="str">
        <f aca="true" t="shared" si="4" ref="G68:G87">D68&amp;E68&amp;" "&amp;F68</f>
        <v>นางนภา อึ้งจิตรไพศาล</v>
      </c>
      <c r="H68" s="31">
        <v>1</v>
      </c>
      <c r="I68" s="31">
        <f aca="true" t="shared" si="5" ref="I68:I131">SUM($I$3)</f>
        <v>455</v>
      </c>
      <c r="J68" s="216"/>
      <c r="K68" s="32">
        <f aca="true" t="shared" si="6" ref="K68:K131">H68*I68</f>
        <v>455</v>
      </c>
    </row>
    <row r="69" spans="1:11" s="31" customFormat="1" ht="16.5" customHeight="1">
      <c r="A69" s="30">
        <v>66</v>
      </c>
      <c r="B69" s="31" t="s">
        <v>60</v>
      </c>
      <c r="C69" s="31" t="s">
        <v>140</v>
      </c>
      <c r="D69" s="31" t="s">
        <v>42</v>
      </c>
      <c r="E69" s="31" t="s">
        <v>250</v>
      </c>
      <c r="F69" s="31" t="s">
        <v>251</v>
      </c>
      <c r="G69" s="31" t="str">
        <f t="shared" si="4"/>
        <v>นางสาวนารีรัตน์ มโนวงค์</v>
      </c>
      <c r="H69" s="31">
        <v>1</v>
      </c>
      <c r="I69" s="31">
        <f t="shared" si="5"/>
        <v>455</v>
      </c>
      <c r="J69" s="216"/>
      <c r="K69" s="32">
        <f t="shared" si="6"/>
        <v>455</v>
      </c>
    </row>
    <row r="70" spans="1:11" s="31" customFormat="1" ht="16.5" customHeight="1">
      <c r="A70" s="30">
        <v>67</v>
      </c>
      <c r="B70" s="31" t="s">
        <v>60</v>
      </c>
      <c r="C70" s="31" t="s">
        <v>140</v>
      </c>
      <c r="D70" s="31" t="s">
        <v>42</v>
      </c>
      <c r="E70" s="31" t="s">
        <v>252</v>
      </c>
      <c r="F70" s="31" t="s">
        <v>219</v>
      </c>
      <c r="G70" s="31" t="str">
        <f t="shared" si="4"/>
        <v>นางสาวนิธินันท์ มูลแก้ว</v>
      </c>
      <c r="H70" s="31">
        <v>1</v>
      </c>
      <c r="I70" s="31">
        <f t="shared" si="5"/>
        <v>455</v>
      </c>
      <c r="J70" s="216"/>
      <c r="K70" s="32">
        <f t="shared" si="6"/>
        <v>455</v>
      </c>
    </row>
    <row r="71" spans="1:11" s="31" customFormat="1" ht="16.5" customHeight="1">
      <c r="A71" s="30">
        <v>68</v>
      </c>
      <c r="B71" s="31" t="s">
        <v>60</v>
      </c>
      <c r="C71" s="31" t="s">
        <v>140</v>
      </c>
      <c r="D71" s="31" t="s">
        <v>43</v>
      </c>
      <c r="E71" s="31" t="s">
        <v>77</v>
      </c>
      <c r="F71" s="31" t="s">
        <v>253</v>
      </c>
      <c r="G71" s="31" t="str">
        <f t="shared" si="4"/>
        <v>นางนิรมล วงศ์ลังการ์</v>
      </c>
      <c r="H71" s="31">
        <v>1</v>
      </c>
      <c r="I71" s="31">
        <f t="shared" si="5"/>
        <v>455</v>
      </c>
      <c r="J71" s="216"/>
      <c r="K71" s="32">
        <f t="shared" si="6"/>
        <v>455</v>
      </c>
    </row>
    <row r="72" spans="1:11" s="31" customFormat="1" ht="16.5" customHeight="1">
      <c r="A72" s="30">
        <v>69</v>
      </c>
      <c r="B72" s="31" t="s">
        <v>60</v>
      </c>
      <c r="C72" s="31" t="s">
        <v>140</v>
      </c>
      <c r="D72" s="31" t="s">
        <v>43</v>
      </c>
      <c r="E72" s="31" t="s">
        <v>254</v>
      </c>
      <c r="F72" s="31" t="s">
        <v>255</v>
      </c>
      <c r="G72" s="31" t="str">
        <f t="shared" si="4"/>
        <v>นางนิลุบล เลาศรี</v>
      </c>
      <c r="H72" s="31">
        <v>1</v>
      </c>
      <c r="I72" s="31">
        <f t="shared" si="5"/>
        <v>455</v>
      </c>
      <c r="J72" s="216"/>
      <c r="K72" s="32">
        <f t="shared" si="6"/>
        <v>455</v>
      </c>
    </row>
    <row r="73" spans="1:11" s="31" customFormat="1" ht="16.5" customHeight="1">
      <c r="A73" s="30">
        <v>70</v>
      </c>
      <c r="B73" s="31" t="s">
        <v>60</v>
      </c>
      <c r="C73" s="31" t="s">
        <v>140</v>
      </c>
      <c r="D73" s="31" t="s">
        <v>44</v>
      </c>
      <c r="E73" s="31" t="s">
        <v>78</v>
      </c>
      <c r="F73" s="31" t="s">
        <v>256</v>
      </c>
      <c r="G73" s="31" t="str">
        <f t="shared" si="4"/>
        <v>นายนิเวศน์ สุภา</v>
      </c>
      <c r="H73" s="31">
        <v>1</v>
      </c>
      <c r="I73" s="31">
        <f t="shared" si="5"/>
        <v>455</v>
      </c>
      <c r="J73" s="216"/>
      <c r="K73" s="32">
        <f t="shared" si="6"/>
        <v>455</v>
      </c>
    </row>
    <row r="74" spans="1:11" s="31" customFormat="1" ht="16.5" customHeight="1">
      <c r="A74" s="30">
        <v>71</v>
      </c>
      <c r="B74" s="31" t="s">
        <v>60</v>
      </c>
      <c r="C74" s="31" t="s">
        <v>140</v>
      </c>
      <c r="D74" s="31" t="s">
        <v>43</v>
      </c>
      <c r="E74" s="31" t="s">
        <v>257</v>
      </c>
      <c r="F74" s="31" t="s">
        <v>258</v>
      </c>
      <c r="G74" s="31" t="str">
        <f t="shared" si="4"/>
        <v>นางโนพอ อร่ามคีรีไพร</v>
      </c>
      <c r="H74" s="31">
        <v>1</v>
      </c>
      <c r="I74" s="31">
        <f t="shared" si="5"/>
        <v>455</v>
      </c>
      <c r="J74" s="216"/>
      <c r="K74" s="32">
        <f t="shared" si="6"/>
        <v>455</v>
      </c>
    </row>
    <row r="75" spans="1:11" s="31" customFormat="1" ht="16.5" customHeight="1">
      <c r="A75" s="30">
        <v>72</v>
      </c>
      <c r="B75" s="31" t="s">
        <v>60</v>
      </c>
      <c r="C75" s="31" t="s">
        <v>140</v>
      </c>
      <c r="D75" s="31" t="s">
        <v>43</v>
      </c>
      <c r="E75" s="31" t="s">
        <v>259</v>
      </c>
      <c r="F75" s="31" t="s">
        <v>260</v>
      </c>
      <c r="G75" s="31" t="str">
        <f t="shared" si="4"/>
        <v>นางบัวเหลียว จันทร์หอม</v>
      </c>
      <c r="H75" s="31">
        <v>1</v>
      </c>
      <c r="I75" s="31">
        <f t="shared" si="5"/>
        <v>455</v>
      </c>
      <c r="J75" s="216"/>
      <c r="K75" s="32">
        <f t="shared" si="6"/>
        <v>455</v>
      </c>
    </row>
    <row r="76" spans="1:11" s="31" customFormat="1" ht="16.5" customHeight="1">
      <c r="A76" s="30">
        <v>73</v>
      </c>
      <c r="B76" s="31" t="s">
        <v>60</v>
      </c>
      <c r="C76" s="31" t="s">
        <v>140</v>
      </c>
      <c r="D76" s="31" t="s">
        <v>44</v>
      </c>
      <c r="E76" s="31" t="s">
        <v>261</v>
      </c>
      <c r="F76" s="31" t="s">
        <v>262</v>
      </c>
      <c r="G76" s="31" t="str">
        <f t="shared" si="4"/>
        <v>นายบุญทอง มุทุมล</v>
      </c>
      <c r="H76" s="31">
        <v>1</v>
      </c>
      <c r="I76" s="31">
        <f t="shared" si="5"/>
        <v>455</v>
      </c>
      <c r="J76" s="216"/>
      <c r="K76" s="32">
        <f t="shared" si="6"/>
        <v>455</v>
      </c>
    </row>
    <row r="77" spans="1:11" s="31" customFormat="1" ht="16.5" customHeight="1">
      <c r="A77" s="30">
        <v>74</v>
      </c>
      <c r="B77" s="31" t="s">
        <v>60</v>
      </c>
      <c r="C77" s="31" t="s">
        <v>140</v>
      </c>
      <c r="D77" s="31" t="s">
        <v>44</v>
      </c>
      <c r="E77" s="31" t="s">
        <v>263</v>
      </c>
      <c r="F77" s="31" t="s">
        <v>264</v>
      </c>
      <c r="G77" s="31" t="str">
        <f t="shared" si="4"/>
        <v>นายบุญทา สุยะใหญ่</v>
      </c>
      <c r="H77" s="31">
        <v>1</v>
      </c>
      <c r="I77" s="31">
        <f t="shared" si="5"/>
        <v>455</v>
      </c>
      <c r="J77" s="216"/>
      <c r="K77" s="32">
        <f t="shared" si="6"/>
        <v>455</v>
      </c>
    </row>
    <row r="78" spans="1:11" s="31" customFormat="1" ht="16.5" customHeight="1">
      <c r="A78" s="30">
        <v>75</v>
      </c>
      <c r="B78" s="31" t="s">
        <v>60</v>
      </c>
      <c r="C78" s="31" t="s">
        <v>140</v>
      </c>
      <c r="D78" s="31" t="s">
        <v>43</v>
      </c>
      <c r="E78" s="31" t="s">
        <v>265</v>
      </c>
      <c r="F78" s="31" t="s">
        <v>266</v>
      </c>
      <c r="G78" s="31" t="str">
        <f t="shared" si="4"/>
        <v>นางบุญเทียม เหมือนสุทธิวงศ์</v>
      </c>
      <c r="H78" s="31">
        <v>1</v>
      </c>
      <c r="I78" s="31">
        <f t="shared" si="5"/>
        <v>455</v>
      </c>
      <c r="J78" s="216"/>
      <c r="K78" s="32">
        <f t="shared" si="6"/>
        <v>455</v>
      </c>
    </row>
    <row r="79" spans="1:11" s="31" customFormat="1" ht="16.5" customHeight="1">
      <c r="A79" s="30">
        <v>76</v>
      </c>
      <c r="B79" s="31" t="s">
        <v>60</v>
      </c>
      <c r="C79" s="31" t="s">
        <v>140</v>
      </c>
      <c r="D79" s="31" t="s">
        <v>44</v>
      </c>
      <c r="E79" s="31" t="s">
        <v>100</v>
      </c>
      <c r="F79" s="31" t="s">
        <v>267</v>
      </c>
      <c r="G79" s="31" t="str">
        <f t="shared" si="4"/>
        <v>นายบุญธรรม เจริญวรรณ์</v>
      </c>
      <c r="H79" s="31">
        <v>1</v>
      </c>
      <c r="I79" s="31">
        <f t="shared" si="5"/>
        <v>455</v>
      </c>
      <c r="J79" s="216"/>
      <c r="K79" s="32">
        <f t="shared" si="6"/>
        <v>455</v>
      </c>
    </row>
    <row r="80" spans="1:11" s="31" customFormat="1" ht="16.5" customHeight="1">
      <c r="A80" s="30">
        <v>77</v>
      </c>
      <c r="B80" s="31" t="s">
        <v>60</v>
      </c>
      <c r="C80" s="31" t="s">
        <v>140</v>
      </c>
      <c r="D80" s="31" t="s">
        <v>44</v>
      </c>
      <c r="E80" s="31" t="s">
        <v>79</v>
      </c>
      <c r="F80" s="31" t="s">
        <v>268</v>
      </c>
      <c r="G80" s="31" t="str">
        <f t="shared" si="4"/>
        <v>นายบุญเรือง ปะปานา</v>
      </c>
      <c r="H80" s="31">
        <v>1</v>
      </c>
      <c r="I80" s="31">
        <f t="shared" si="5"/>
        <v>455</v>
      </c>
      <c r="J80" s="216"/>
      <c r="K80" s="32">
        <f t="shared" si="6"/>
        <v>455</v>
      </c>
    </row>
    <row r="81" spans="1:11" s="31" customFormat="1" ht="16.5" customHeight="1">
      <c r="A81" s="30">
        <v>78</v>
      </c>
      <c r="B81" s="31" t="s">
        <v>60</v>
      </c>
      <c r="C81" s="31" t="s">
        <v>140</v>
      </c>
      <c r="D81" s="31" t="s">
        <v>43</v>
      </c>
      <c r="E81" s="31" t="s">
        <v>269</v>
      </c>
      <c r="F81" s="31" t="s">
        <v>119</v>
      </c>
      <c r="G81" s="31" t="str">
        <f t="shared" si="4"/>
        <v>นางบุญศรี อุดม</v>
      </c>
      <c r="H81" s="31">
        <v>1</v>
      </c>
      <c r="I81" s="31">
        <f t="shared" si="5"/>
        <v>455</v>
      </c>
      <c r="J81" s="216"/>
      <c r="K81" s="32">
        <f t="shared" si="6"/>
        <v>455</v>
      </c>
    </row>
    <row r="82" spans="1:11" s="31" customFormat="1" ht="16.5" customHeight="1">
      <c r="A82" s="30">
        <v>79</v>
      </c>
      <c r="B82" s="31" t="s">
        <v>60</v>
      </c>
      <c r="C82" s="31" t="s">
        <v>140</v>
      </c>
      <c r="D82" s="31" t="s">
        <v>44</v>
      </c>
      <c r="E82" s="31" t="s">
        <v>269</v>
      </c>
      <c r="F82" s="31" t="s">
        <v>270</v>
      </c>
      <c r="G82" s="31" t="str">
        <f t="shared" si="4"/>
        <v>นายบุญศรี อินต๊ะยศ</v>
      </c>
      <c r="H82" s="31">
        <v>1</v>
      </c>
      <c r="I82" s="31">
        <f t="shared" si="5"/>
        <v>455</v>
      </c>
      <c r="J82" s="216"/>
      <c r="K82" s="32">
        <f t="shared" si="6"/>
        <v>455</v>
      </c>
    </row>
    <row r="83" spans="1:11" s="31" customFormat="1" ht="16.5" customHeight="1">
      <c r="A83" s="30">
        <v>80</v>
      </c>
      <c r="B83" s="31" t="s">
        <v>60</v>
      </c>
      <c r="C83" s="31" t="s">
        <v>140</v>
      </c>
      <c r="D83" s="31" t="s">
        <v>44</v>
      </c>
      <c r="E83" s="31" t="s">
        <v>269</v>
      </c>
      <c r="F83" s="31" t="s">
        <v>271</v>
      </c>
      <c r="G83" s="31" t="str">
        <f t="shared" si="4"/>
        <v>นายบุญศรี วงศ์ษา</v>
      </c>
      <c r="H83" s="31">
        <v>1</v>
      </c>
      <c r="I83" s="31">
        <f t="shared" si="5"/>
        <v>455</v>
      </c>
      <c r="J83" s="216"/>
      <c r="K83" s="32">
        <f t="shared" si="6"/>
        <v>455</v>
      </c>
    </row>
    <row r="84" spans="1:11" s="31" customFormat="1" ht="16.5" customHeight="1">
      <c r="A84" s="30">
        <v>81</v>
      </c>
      <c r="B84" s="31" t="s">
        <v>60</v>
      </c>
      <c r="C84" s="31" t="s">
        <v>140</v>
      </c>
      <c r="D84" s="31" t="s">
        <v>44</v>
      </c>
      <c r="E84" s="31" t="s">
        <v>272</v>
      </c>
      <c r="F84" s="31" t="s">
        <v>273</v>
      </c>
      <c r="G84" s="31" t="str">
        <f t="shared" si="4"/>
        <v>นายบุญส่ง กะระวี</v>
      </c>
      <c r="H84" s="31">
        <v>1</v>
      </c>
      <c r="I84" s="31">
        <f t="shared" si="5"/>
        <v>455</v>
      </c>
      <c r="J84" s="216"/>
      <c r="K84" s="32">
        <f t="shared" si="6"/>
        <v>455</v>
      </c>
    </row>
    <row r="85" spans="1:11" s="31" customFormat="1" ht="16.5" customHeight="1">
      <c r="A85" s="30">
        <v>82</v>
      </c>
      <c r="B85" s="31" t="s">
        <v>60</v>
      </c>
      <c r="C85" s="31" t="s">
        <v>140</v>
      </c>
      <c r="D85" s="31" t="s">
        <v>43</v>
      </c>
      <c r="E85" s="31" t="s">
        <v>80</v>
      </c>
      <c r="F85" s="31" t="s">
        <v>262</v>
      </c>
      <c r="G85" s="31" t="str">
        <f t="shared" si="4"/>
        <v>นางบุปผา มุทุมล</v>
      </c>
      <c r="H85" s="31">
        <v>1</v>
      </c>
      <c r="I85" s="31">
        <f t="shared" si="5"/>
        <v>455</v>
      </c>
      <c r="J85" s="216"/>
      <c r="K85" s="32">
        <f t="shared" si="6"/>
        <v>455</v>
      </c>
    </row>
    <row r="86" spans="1:11" s="31" customFormat="1" ht="16.5" customHeight="1">
      <c r="A86" s="30">
        <v>83</v>
      </c>
      <c r="B86" s="31" t="s">
        <v>60</v>
      </c>
      <c r="C86" s="31" t="s">
        <v>140</v>
      </c>
      <c r="D86" s="31" t="s">
        <v>43</v>
      </c>
      <c r="E86" s="31" t="s">
        <v>274</v>
      </c>
      <c r="F86" s="31" t="s">
        <v>275</v>
      </c>
      <c r="G86" s="31" t="str">
        <f t="shared" si="4"/>
        <v>นางบุษบา อินต๊ะพันธ์</v>
      </c>
      <c r="H86" s="31">
        <v>1</v>
      </c>
      <c r="I86" s="31">
        <f t="shared" si="5"/>
        <v>455</v>
      </c>
      <c r="J86" s="216"/>
      <c r="K86" s="32">
        <f t="shared" si="6"/>
        <v>455</v>
      </c>
    </row>
    <row r="87" spans="1:11" s="31" customFormat="1" ht="16.5" customHeight="1">
      <c r="A87" s="30">
        <v>84</v>
      </c>
      <c r="B87" s="31" t="s">
        <v>60</v>
      </c>
      <c r="C87" s="31" t="s">
        <v>140</v>
      </c>
      <c r="D87" s="31" t="s">
        <v>44</v>
      </c>
      <c r="E87" s="31" t="s">
        <v>276</v>
      </c>
      <c r="F87" s="31" t="s">
        <v>277</v>
      </c>
      <c r="G87" s="31" t="str">
        <f t="shared" si="4"/>
        <v>นายประธาน ดวงเด่น</v>
      </c>
      <c r="H87" s="31">
        <v>1</v>
      </c>
      <c r="I87" s="31">
        <f t="shared" si="5"/>
        <v>455</v>
      </c>
      <c r="J87" s="216"/>
      <c r="K87" s="32">
        <f t="shared" si="6"/>
        <v>455</v>
      </c>
    </row>
    <row r="88" spans="1:11" s="31" customFormat="1" ht="16.5" customHeight="1">
      <c r="A88" s="30">
        <v>85</v>
      </c>
      <c r="B88" s="143" t="s">
        <v>60</v>
      </c>
      <c r="C88" s="143" t="s">
        <v>140</v>
      </c>
      <c r="D88" s="143" t="s">
        <v>44</v>
      </c>
      <c r="E88" s="143" t="s">
        <v>81</v>
      </c>
      <c r="F88" s="143" t="s">
        <v>278</v>
      </c>
      <c r="G88" s="143" t="s">
        <v>65</v>
      </c>
      <c r="H88" s="143">
        <v>1</v>
      </c>
      <c r="I88" s="31">
        <f t="shared" si="5"/>
        <v>455</v>
      </c>
      <c r="J88" s="216"/>
      <c r="K88" s="32">
        <f t="shared" si="6"/>
        <v>455</v>
      </c>
    </row>
    <row r="89" spans="1:11" s="31" customFormat="1" ht="16.5" customHeight="1">
      <c r="A89" s="30">
        <v>86</v>
      </c>
      <c r="B89" s="31" t="s">
        <v>60</v>
      </c>
      <c r="C89" s="31" t="s">
        <v>140</v>
      </c>
      <c r="D89" s="31" t="s">
        <v>44</v>
      </c>
      <c r="E89" s="31" t="s">
        <v>81</v>
      </c>
      <c r="F89" s="31" t="s">
        <v>279</v>
      </c>
      <c r="G89" s="31" t="str">
        <f aca="true" t="shared" si="7" ref="G89:G152">D89&amp;E89&amp;" "&amp;F89</f>
        <v>นายประพันธ์ คำแปง</v>
      </c>
      <c r="H89" s="31">
        <v>1</v>
      </c>
      <c r="I89" s="31">
        <f t="shared" si="5"/>
        <v>455</v>
      </c>
      <c r="J89" s="216"/>
      <c r="K89" s="32">
        <f t="shared" si="6"/>
        <v>455</v>
      </c>
    </row>
    <row r="90" spans="1:11" s="31" customFormat="1" ht="16.5" customHeight="1">
      <c r="A90" s="30">
        <v>87</v>
      </c>
      <c r="B90" s="31" t="s">
        <v>60</v>
      </c>
      <c r="C90" s="31" t="s">
        <v>140</v>
      </c>
      <c r="D90" s="31" t="s">
        <v>43</v>
      </c>
      <c r="E90" s="31" t="s">
        <v>280</v>
      </c>
      <c r="F90" s="31" t="s">
        <v>281</v>
      </c>
      <c r="G90" s="31" t="str">
        <f t="shared" si="7"/>
        <v>นางประไพ อนาคม</v>
      </c>
      <c r="H90" s="31">
        <v>1</v>
      </c>
      <c r="I90" s="31">
        <f t="shared" si="5"/>
        <v>455</v>
      </c>
      <c r="J90" s="216"/>
      <c r="K90" s="32">
        <f t="shared" si="6"/>
        <v>455</v>
      </c>
    </row>
    <row r="91" spans="1:11" s="31" customFormat="1" ht="16.5" customHeight="1">
      <c r="A91" s="30">
        <v>88</v>
      </c>
      <c r="B91" s="31" t="s">
        <v>60</v>
      </c>
      <c r="C91" s="31" t="s">
        <v>140</v>
      </c>
      <c r="D91" s="31" t="s">
        <v>44</v>
      </c>
      <c r="E91" s="31" t="s">
        <v>282</v>
      </c>
      <c r="F91" s="31" t="s">
        <v>249</v>
      </c>
      <c r="G91" s="31" t="str">
        <f t="shared" si="7"/>
        <v>นายประยูร อึ้งจิตรไพศาล</v>
      </c>
      <c r="H91" s="31">
        <v>1</v>
      </c>
      <c r="I91" s="31">
        <f t="shared" si="5"/>
        <v>455</v>
      </c>
      <c r="J91" s="216"/>
      <c r="K91" s="32">
        <f t="shared" si="6"/>
        <v>455</v>
      </c>
    </row>
    <row r="92" spans="1:11" s="31" customFormat="1" ht="16.5" customHeight="1">
      <c r="A92" s="30">
        <v>89</v>
      </c>
      <c r="B92" s="31" t="s">
        <v>60</v>
      </c>
      <c r="C92" s="31" t="s">
        <v>140</v>
      </c>
      <c r="D92" s="31" t="s">
        <v>44</v>
      </c>
      <c r="E92" s="31" t="s">
        <v>283</v>
      </c>
      <c r="F92" s="31" t="s">
        <v>284</v>
      </c>
      <c r="G92" s="31" t="str">
        <f t="shared" si="7"/>
        <v>นายประสงค์ พูลผล</v>
      </c>
      <c r="H92" s="31">
        <v>1</v>
      </c>
      <c r="I92" s="31">
        <f t="shared" si="5"/>
        <v>455</v>
      </c>
      <c r="J92" s="216"/>
      <c r="K92" s="32">
        <f t="shared" si="6"/>
        <v>455</v>
      </c>
    </row>
    <row r="93" spans="1:11" s="31" customFormat="1" ht="16.5" customHeight="1">
      <c r="A93" s="30">
        <v>90</v>
      </c>
      <c r="B93" s="31" t="s">
        <v>60</v>
      </c>
      <c r="C93" s="31" t="s">
        <v>140</v>
      </c>
      <c r="D93" s="31" t="s">
        <v>44</v>
      </c>
      <c r="E93" s="31" t="s">
        <v>82</v>
      </c>
      <c r="F93" s="31" t="s">
        <v>285</v>
      </c>
      <c r="G93" s="31" t="str">
        <f t="shared" si="7"/>
        <v>นายประสิทธิ์ ใจศรี</v>
      </c>
      <c r="H93" s="31">
        <v>1</v>
      </c>
      <c r="I93" s="31">
        <f t="shared" si="5"/>
        <v>455</v>
      </c>
      <c r="J93" s="216"/>
      <c r="K93" s="32">
        <f t="shared" si="6"/>
        <v>455</v>
      </c>
    </row>
    <row r="94" spans="1:11" s="31" customFormat="1" ht="16.5" customHeight="1">
      <c r="A94" s="30">
        <v>91</v>
      </c>
      <c r="B94" s="31" t="s">
        <v>60</v>
      </c>
      <c r="C94" s="31" t="s">
        <v>140</v>
      </c>
      <c r="D94" s="31" t="s">
        <v>43</v>
      </c>
      <c r="E94" s="31" t="s">
        <v>83</v>
      </c>
      <c r="F94" s="31" t="s">
        <v>286</v>
      </c>
      <c r="G94" s="31" t="str">
        <f t="shared" si="7"/>
        <v>นางปราณี คำลือ</v>
      </c>
      <c r="H94" s="31">
        <v>1</v>
      </c>
      <c r="I94" s="31">
        <f t="shared" si="5"/>
        <v>455</v>
      </c>
      <c r="J94" s="216"/>
      <c r="K94" s="32">
        <f t="shared" si="6"/>
        <v>455</v>
      </c>
    </row>
    <row r="95" spans="1:11" s="31" customFormat="1" ht="16.5" customHeight="1">
      <c r="A95" s="30">
        <v>92</v>
      </c>
      <c r="B95" s="31" t="s">
        <v>60</v>
      </c>
      <c r="C95" s="31" t="s">
        <v>140</v>
      </c>
      <c r="D95" s="31" t="s">
        <v>43</v>
      </c>
      <c r="E95" s="31" t="s">
        <v>83</v>
      </c>
      <c r="F95" s="31" t="s">
        <v>287</v>
      </c>
      <c r="G95" s="31" t="str">
        <f t="shared" si="7"/>
        <v>นางปราณี มโนบาง</v>
      </c>
      <c r="H95" s="31">
        <v>1</v>
      </c>
      <c r="I95" s="31">
        <f t="shared" si="5"/>
        <v>455</v>
      </c>
      <c r="J95" s="216"/>
      <c r="K95" s="32">
        <f t="shared" si="6"/>
        <v>455</v>
      </c>
    </row>
    <row r="96" spans="1:11" s="31" customFormat="1" ht="16.5" customHeight="1">
      <c r="A96" s="30">
        <v>93</v>
      </c>
      <c r="B96" s="31" t="s">
        <v>60</v>
      </c>
      <c r="C96" s="31" t="s">
        <v>140</v>
      </c>
      <c r="D96" s="31" t="s">
        <v>44</v>
      </c>
      <c r="E96" s="31" t="s">
        <v>85</v>
      </c>
      <c r="F96" s="31" t="s">
        <v>288</v>
      </c>
      <c r="G96" s="31" t="str">
        <f t="shared" si="7"/>
        <v>นายปรีชา ปัญญาเทพ</v>
      </c>
      <c r="H96" s="31">
        <v>1</v>
      </c>
      <c r="I96" s="31">
        <f t="shared" si="5"/>
        <v>455</v>
      </c>
      <c r="J96" s="216"/>
      <c r="K96" s="32">
        <f t="shared" si="6"/>
        <v>455</v>
      </c>
    </row>
    <row r="97" spans="1:11" s="31" customFormat="1" ht="16.5" customHeight="1">
      <c r="A97" s="30">
        <v>94</v>
      </c>
      <c r="B97" s="31" t="s">
        <v>60</v>
      </c>
      <c r="C97" s="31" t="s">
        <v>140</v>
      </c>
      <c r="D97" s="31" t="s">
        <v>44</v>
      </c>
      <c r="E97" s="31" t="s">
        <v>289</v>
      </c>
      <c r="F97" s="31" t="s">
        <v>290</v>
      </c>
      <c r="G97" s="31" t="str">
        <f t="shared" si="7"/>
        <v>นายพนา พัฒนาไพรวัลย์</v>
      </c>
      <c r="H97" s="31">
        <v>1</v>
      </c>
      <c r="I97" s="31">
        <f t="shared" si="5"/>
        <v>455</v>
      </c>
      <c r="J97" s="216"/>
      <c r="K97" s="32">
        <f t="shared" si="6"/>
        <v>455</v>
      </c>
    </row>
    <row r="98" spans="1:11" s="31" customFormat="1" ht="16.5" customHeight="1">
      <c r="A98" s="30">
        <v>95</v>
      </c>
      <c r="B98" s="31" t="s">
        <v>60</v>
      </c>
      <c r="C98" s="31" t="s">
        <v>140</v>
      </c>
      <c r="D98" s="31" t="s">
        <v>43</v>
      </c>
      <c r="E98" s="31" t="s">
        <v>291</v>
      </c>
      <c r="F98" s="31" t="s">
        <v>292</v>
      </c>
      <c r="G98" s="31" t="str">
        <f t="shared" si="7"/>
        <v>นางพนิตตา อินทิสอน</v>
      </c>
      <c r="H98" s="31">
        <v>1</v>
      </c>
      <c r="I98" s="31">
        <f t="shared" si="5"/>
        <v>455</v>
      </c>
      <c r="J98" s="216"/>
      <c r="K98" s="32">
        <f t="shared" si="6"/>
        <v>455</v>
      </c>
    </row>
    <row r="99" spans="1:11" s="31" customFormat="1" ht="16.5" customHeight="1">
      <c r="A99" s="30">
        <v>96</v>
      </c>
      <c r="B99" s="31" t="s">
        <v>60</v>
      </c>
      <c r="C99" s="31" t="s">
        <v>140</v>
      </c>
      <c r="D99" s="31" t="s">
        <v>43</v>
      </c>
      <c r="E99" s="31" t="s">
        <v>293</v>
      </c>
      <c r="F99" s="31" t="s">
        <v>294</v>
      </c>
      <c r="G99" s="31" t="str">
        <f t="shared" si="7"/>
        <v>นางพร เงินคำคง</v>
      </c>
      <c r="H99" s="31">
        <v>1</v>
      </c>
      <c r="I99" s="31">
        <f t="shared" si="5"/>
        <v>455</v>
      </c>
      <c r="J99" s="216"/>
      <c r="K99" s="32">
        <f t="shared" si="6"/>
        <v>455</v>
      </c>
    </row>
    <row r="100" spans="1:11" s="31" customFormat="1" ht="16.5" customHeight="1">
      <c r="A100" s="30">
        <v>97</v>
      </c>
      <c r="B100" s="31" t="s">
        <v>60</v>
      </c>
      <c r="C100" s="31" t="s">
        <v>140</v>
      </c>
      <c r="D100" s="31" t="s">
        <v>43</v>
      </c>
      <c r="E100" s="31" t="s">
        <v>295</v>
      </c>
      <c r="F100" s="31" t="s">
        <v>296</v>
      </c>
      <c r="G100" s="31" t="str">
        <f t="shared" si="7"/>
        <v>นางพรเพ็ญ อภิชัย</v>
      </c>
      <c r="H100" s="31">
        <v>1</v>
      </c>
      <c r="I100" s="31">
        <f t="shared" si="5"/>
        <v>455</v>
      </c>
      <c r="J100" s="216"/>
      <c r="K100" s="32">
        <f t="shared" si="6"/>
        <v>455</v>
      </c>
    </row>
    <row r="101" spans="1:11" s="31" customFormat="1" ht="16.5" customHeight="1">
      <c r="A101" s="30">
        <v>98</v>
      </c>
      <c r="B101" s="31" t="s">
        <v>60</v>
      </c>
      <c r="C101" s="31" t="s">
        <v>140</v>
      </c>
      <c r="D101" s="31" t="s">
        <v>43</v>
      </c>
      <c r="E101" s="31" t="s">
        <v>86</v>
      </c>
      <c r="F101" s="31" t="s">
        <v>297</v>
      </c>
      <c r="G101" s="31" t="str">
        <f t="shared" si="7"/>
        <v>นางพรรณี ขัตลิวงศ์</v>
      </c>
      <c r="H101" s="31">
        <v>1</v>
      </c>
      <c r="I101" s="31">
        <f t="shared" si="5"/>
        <v>455</v>
      </c>
      <c r="J101" s="216"/>
      <c r="K101" s="32">
        <f t="shared" si="6"/>
        <v>455</v>
      </c>
    </row>
    <row r="102" spans="1:11" s="31" customFormat="1" ht="16.5" customHeight="1">
      <c r="A102" s="30">
        <v>99</v>
      </c>
      <c r="B102" s="31" t="s">
        <v>60</v>
      </c>
      <c r="C102" s="31" t="s">
        <v>140</v>
      </c>
      <c r="D102" s="31" t="s">
        <v>43</v>
      </c>
      <c r="E102" s="31" t="s">
        <v>298</v>
      </c>
      <c r="F102" s="31" t="s">
        <v>76</v>
      </c>
      <c r="G102" s="31" t="str">
        <f t="shared" si="7"/>
        <v>นางพัชริดา แสนใจบาล</v>
      </c>
      <c r="H102" s="31">
        <v>1</v>
      </c>
      <c r="I102" s="31">
        <f t="shared" si="5"/>
        <v>455</v>
      </c>
      <c r="J102" s="216"/>
      <c r="K102" s="32">
        <f t="shared" si="6"/>
        <v>455</v>
      </c>
    </row>
    <row r="103" spans="1:11" s="31" customFormat="1" ht="16.5" customHeight="1">
      <c r="A103" s="30">
        <v>100</v>
      </c>
      <c r="B103" s="31" t="s">
        <v>60</v>
      </c>
      <c r="C103" s="31" t="s">
        <v>140</v>
      </c>
      <c r="D103" s="31" t="s">
        <v>43</v>
      </c>
      <c r="E103" s="31" t="s">
        <v>299</v>
      </c>
      <c r="F103" s="31" t="s">
        <v>300</v>
      </c>
      <c r="G103" s="31" t="str">
        <f t="shared" si="7"/>
        <v>นางพาณิภัค อภิญดา</v>
      </c>
      <c r="H103" s="31">
        <v>1</v>
      </c>
      <c r="I103" s="31">
        <f t="shared" si="5"/>
        <v>455</v>
      </c>
      <c r="J103" s="216"/>
      <c r="K103" s="32">
        <f t="shared" si="6"/>
        <v>455</v>
      </c>
    </row>
    <row r="104" spans="1:11" s="31" customFormat="1" ht="16.5" customHeight="1">
      <c r="A104" s="30">
        <v>101</v>
      </c>
      <c r="B104" s="31" t="s">
        <v>60</v>
      </c>
      <c r="C104" s="31" t="s">
        <v>140</v>
      </c>
      <c r="D104" s="31" t="s">
        <v>43</v>
      </c>
      <c r="E104" s="31" t="s">
        <v>301</v>
      </c>
      <c r="F104" s="31" t="s">
        <v>302</v>
      </c>
      <c r="G104" s="31" t="str">
        <f t="shared" si="7"/>
        <v>นางพิกุล เหล่าพราหมณ์</v>
      </c>
      <c r="H104" s="31">
        <v>1</v>
      </c>
      <c r="I104" s="31">
        <f t="shared" si="5"/>
        <v>455</v>
      </c>
      <c r="J104" s="216"/>
      <c r="K104" s="32">
        <f t="shared" si="6"/>
        <v>455</v>
      </c>
    </row>
    <row r="105" spans="1:11" s="31" customFormat="1" ht="16.5" customHeight="1">
      <c r="A105" s="30">
        <v>102</v>
      </c>
      <c r="B105" s="31" t="s">
        <v>60</v>
      </c>
      <c r="C105" s="31" t="s">
        <v>140</v>
      </c>
      <c r="D105" s="31" t="s">
        <v>44</v>
      </c>
      <c r="E105" s="31" t="s">
        <v>303</v>
      </c>
      <c r="F105" s="31" t="s">
        <v>304</v>
      </c>
      <c r="G105" s="31" t="str">
        <f t="shared" si="7"/>
        <v>นายพิชิตวัฒน์ ฤทัยกริ่ม</v>
      </c>
      <c r="H105" s="31">
        <v>1</v>
      </c>
      <c r="I105" s="31">
        <f t="shared" si="5"/>
        <v>455</v>
      </c>
      <c r="J105" s="216"/>
      <c r="K105" s="32">
        <f t="shared" si="6"/>
        <v>455</v>
      </c>
    </row>
    <row r="106" spans="1:11" s="31" customFormat="1" ht="16.5" customHeight="1">
      <c r="A106" s="30">
        <v>103</v>
      </c>
      <c r="B106" s="31" t="s">
        <v>60</v>
      </c>
      <c r="C106" s="31" t="s">
        <v>140</v>
      </c>
      <c r="D106" s="31" t="s">
        <v>43</v>
      </c>
      <c r="E106" s="31" t="s">
        <v>305</v>
      </c>
      <c r="F106" s="31" t="s">
        <v>200</v>
      </c>
      <c r="G106" s="31" t="str">
        <f t="shared" si="7"/>
        <v>นางพิณวลี มุขแก้ว</v>
      </c>
      <c r="H106" s="31">
        <v>1</v>
      </c>
      <c r="I106" s="31">
        <f t="shared" si="5"/>
        <v>455</v>
      </c>
      <c r="J106" s="216"/>
      <c r="K106" s="32">
        <f t="shared" si="6"/>
        <v>455</v>
      </c>
    </row>
    <row r="107" spans="1:11" s="31" customFormat="1" ht="16.5" customHeight="1">
      <c r="A107" s="30">
        <v>104</v>
      </c>
      <c r="B107" s="31" t="s">
        <v>60</v>
      </c>
      <c r="C107" s="31" t="s">
        <v>140</v>
      </c>
      <c r="D107" s="31" t="s">
        <v>44</v>
      </c>
      <c r="E107" s="31" t="s">
        <v>87</v>
      </c>
      <c r="F107" s="31" t="s">
        <v>306</v>
      </c>
      <c r="G107" s="31" t="str">
        <f t="shared" si="7"/>
        <v>นายพิพัฒน์ มุ่งดี</v>
      </c>
      <c r="H107" s="31">
        <v>1</v>
      </c>
      <c r="I107" s="31">
        <f t="shared" si="5"/>
        <v>455</v>
      </c>
      <c r="J107" s="216"/>
      <c r="K107" s="32">
        <f t="shared" si="6"/>
        <v>455</v>
      </c>
    </row>
    <row r="108" spans="1:11" s="31" customFormat="1" ht="16.5" customHeight="1">
      <c r="A108" s="30">
        <v>105</v>
      </c>
      <c r="B108" s="31" t="s">
        <v>60</v>
      </c>
      <c r="C108" s="31" t="s">
        <v>140</v>
      </c>
      <c r="D108" s="31" t="s">
        <v>44</v>
      </c>
      <c r="E108" s="31" t="s">
        <v>307</v>
      </c>
      <c r="F108" s="31" t="s">
        <v>308</v>
      </c>
      <c r="G108" s="31" t="str">
        <f t="shared" si="7"/>
        <v>นายพิรุณ รักราษฎร์</v>
      </c>
      <c r="H108" s="31">
        <v>1</v>
      </c>
      <c r="I108" s="31">
        <f t="shared" si="5"/>
        <v>455</v>
      </c>
      <c r="J108" s="216"/>
      <c r="K108" s="32">
        <f t="shared" si="6"/>
        <v>455</v>
      </c>
    </row>
    <row r="109" spans="1:11" s="31" customFormat="1" ht="16.5" customHeight="1">
      <c r="A109" s="30">
        <v>106</v>
      </c>
      <c r="B109" s="31" t="s">
        <v>60</v>
      </c>
      <c r="C109" s="31" t="s">
        <v>140</v>
      </c>
      <c r="D109" s="31" t="s">
        <v>44</v>
      </c>
      <c r="E109" s="31" t="s">
        <v>309</v>
      </c>
      <c r="F109" s="31" t="s">
        <v>73</v>
      </c>
      <c r="G109" s="31" t="str">
        <f t="shared" si="7"/>
        <v>นายพีระพงศ์ นะติกา</v>
      </c>
      <c r="H109" s="31">
        <v>1</v>
      </c>
      <c r="I109" s="31">
        <f t="shared" si="5"/>
        <v>455</v>
      </c>
      <c r="J109" s="216"/>
      <c r="K109" s="32">
        <f t="shared" si="6"/>
        <v>455</v>
      </c>
    </row>
    <row r="110" spans="1:11" s="31" customFormat="1" ht="16.5" customHeight="1">
      <c r="A110" s="30">
        <v>107</v>
      </c>
      <c r="B110" s="31" t="s">
        <v>60</v>
      </c>
      <c r="C110" s="31" t="s">
        <v>140</v>
      </c>
      <c r="D110" s="31" t="s">
        <v>43</v>
      </c>
      <c r="E110" s="31" t="s">
        <v>310</v>
      </c>
      <c r="F110" s="31" t="s">
        <v>311</v>
      </c>
      <c r="G110" s="31" t="str">
        <f t="shared" si="7"/>
        <v>นางเพ็ญพรรณ คำดวง</v>
      </c>
      <c r="H110" s="31">
        <v>1</v>
      </c>
      <c r="I110" s="31">
        <f t="shared" si="5"/>
        <v>455</v>
      </c>
      <c r="J110" s="216"/>
      <c r="K110" s="32">
        <f t="shared" si="6"/>
        <v>455</v>
      </c>
    </row>
    <row r="111" spans="1:11" s="31" customFormat="1" ht="16.5" customHeight="1">
      <c r="A111" s="30">
        <v>108</v>
      </c>
      <c r="B111" s="31" t="s">
        <v>60</v>
      </c>
      <c r="C111" s="31" t="s">
        <v>140</v>
      </c>
      <c r="D111" s="31" t="s">
        <v>43</v>
      </c>
      <c r="E111" s="31" t="s">
        <v>312</v>
      </c>
      <c r="F111" s="31" t="s">
        <v>313</v>
      </c>
      <c r="G111" s="31" t="str">
        <f t="shared" si="7"/>
        <v>นางเพ็ญศรี นนทะวาสี</v>
      </c>
      <c r="H111" s="31">
        <v>1</v>
      </c>
      <c r="I111" s="31">
        <f t="shared" si="5"/>
        <v>455</v>
      </c>
      <c r="J111" s="216"/>
      <c r="K111" s="32">
        <f t="shared" si="6"/>
        <v>455</v>
      </c>
    </row>
    <row r="112" spans="1:11" s="31" customFormat="1" ht="16.5" customHeight="1">
      <c r="A112" s="30">
        <v>109</v>
      </c>
      <c r="B112" s="31" t="s">
        <v>60</v>
      </c>
      <c r="C112" s="31" t="s">
        <v>140</v>
      </c>
      <c r="D112" s="31" t="s">
        <v>43</v>
      </c>
      <c r="E112" s="31" t="s">
        <v>314</v>
      </c>
      <c r="F112" s="31" t="s">
        <v>315</v>
      </c>
      <c r="G112" s="31" t="str">
        <f t="shared" si="7"/>
        <v>นางภัทรา แสงคือ</v>
      </c>
      <c r="H112" s="31">
        <v>1</v>
      </c>
      <c r="I112" s="31">
        <f t="shared" si="5"/>
        <v>455</v>
      </c>
      <c r="J112" s="216"/>
      <c r="K112" s="32">
        <f t="shared" si="6"/>
        <v>455</v>
      </c>
    </row>
    <row r="113" spans="1:11" s="31" customFormat="1" ht="16.5" customHeight="1">
      <c r="A113" s="30">
        <v>110</v>
      </c>
      <c r="B113" s="31" t="s">
        <v>60</v>
      </c>
      <c r="C113" s="31" t="s">
        <v>140</v>
      </c>
      <c r="D113" s="31" t="s">
        <v>43</v>
      </c>
      <c r="E113" s="31" t="s">
        <v>318</v>
      </c>
      <c r="F113" s="31" t="s">
        <v>319</v>
      </c>
      <c r="G113" s="31" t="str">
        <f t="shared" si="7"/>
        <v>นางภาวิณีย์ สิริบุญพาณิชย์</v>
      </c>
      <c r="H113" s="31">
        <v>1</v>
      </c>
      <c r="I113" s="31">
        <f t="shared" si="5"/>
        <v>455</v>
      </c>
      <c r="J113" s="216"/>
      <c r="K113" s="32">
        <f t="shared" si="6"/>
        <v>455</v>
      </c>
    </row>
    <row r="114" spans="1:11" s="31" customFormat="1" ht="16.5" customHeight="1">
      <c r="A114" s="30">
        <v>111</v>
      </c>
      <c r="B114" s="31" t="s">
        <v>60</v>
      </c>
      <c r="C114" s="31" t="s">
        <v>140</v>
      </c>
      <c r="D114" s="31" t="s">
        <v>43</v>
      </c>
      <c r="E114" s="31" t="s">
        <v>320</v>
      </c>
      <c r="F114" s="31" t="s">
        <v>321</v>
      </c>
      <c r="G114" s="31" t="str">
        <f t="shared" si="7"/>
        <v>นางมนัสนันท์ รัตนาภรณ์</v>
      </c>
      <c r="H114" s="31">
        <v>1</v>
      </c>
      <c r="I114" s="31">
        <f t="shared" si="5"/>
        <v>455</v>
      </c>
      <c r="J114" s="216"/>
      <c r="K114" s="32">
        <f t="shared" si="6"/>
        <v>455</v>
      </c>
    </row>
    <row r="115" spans="1:11" s="31" customFormat="1" ht="16.5" customHeight="1">
      <c r="A115" s="30">
        <v>112</v>
      </c>
      <c r="B115" s="31" t="s">
        <v>60</v>
      </c>
      <c r="C115" s="31" t="s">
        <v>140</v>
      </c>
      <c r="D115" s="31" t="s">
        <v>43</v>
      </c>
      <c r="E115" s="31" t="s">
        <v>67</v>
      </c>
      <c r="F115" s="31" t="s">
        <v>322</v>
      </c>
      <c r="G115" s="31" t="str">
        <f t="shared" si="7"/>
        <v>นางมยุรี สุขสมพนารักษ์</v>
      </c>
      <c r="H115" s="31">
        <v>1</v>
      </c>
      <c r="I115" s="31">
        <f t="shared" si="5"/>
        <v>455</v>
      </c>
      <c r="J115" s="216"/>
      <c r="K115" s="32">
        <f t="shared" si="6"/>
        <v>455</v>
      </c>
    </row>
    <row r="116" spans="1:11" s="31" customFormat="1" ht="16.5" customHeight="1">
      <c r="A116" s="30">
        <v>113</v>
      </c>
      <c r="B116" s="31" t="s">
        <v>60</v>
      </c>
      <c r="C116" s="31" t="s">
        <v>140</v>
      </c>
      <c r="D116" s="31" t="s">
        <v>43</v>
      </c>
      <c r="E116" s="31" t="s">
        <v>323</v>
      </c>
      <c r="F116" s="31" t="s">
        <v>324</v>
      </c>
      <c r="G116" s="31" t="str">
        <f t="shared" si="7"/>
        <v>นางมะลิ ยารังกา</v>
      </c>
      <c r="H116" s="31">
        <v>1</v>
      </c>
      <c r="I116" s="31">
        <f t="shared" si="5"/>
        <v>455</v>
      </c>
      <c r="J116" s="216"/>
      <c r="K116" s="32">
        <f t="shared" si="6"/>
        <v>455</v>
      </c>
    </row>
    <row r="117" spans="1:11" s="31" customFormat="1" ht="16.5" customHeight="1">
      <c r="A117" s="30">
        <v>114</v>
      </c>
      <c r="B117" s="31" t="s">
        <v>60</v>
      </c>
      <c r="C117" s="31" t="s">
        <v>140</v>
      </c>
      <c r="D117" s="31" t="s">
        <v>43</v>
      </c>
      <c r="E117" s="31" t="s">
        <v>325</v>
      </c>
      <c r="F117" s="31" t="s">
        <v>326</v>
      </c>
      <c r="G117" s="31" t="str">
        <f t="shared" si="7"/>
        <v>นางมัณฑรา ชัยสุริยะ</v>
      </c>
      <c r="H117" s="31">
        <v>1</v>
      </c>
      <c r="I117" s="31">
        <f t="shared" si="5"/>
        <v>455</v>
      </c>
      <c r="J117" s="216"/>
      <c r="K117" s="32">
        <f t="shared" si="6"/>
        <v>455</v>
      </c>
    </row>
    <row r="118" spans="1:11" s="31" customFormat="1" ht="16.5" customHeight="1">
      <c r="A118" s="30">
        <v>115</v>
      </c>
      <c r="B118" s="31" t="s">
        <v>60</v>
      </c>
      <c r="C118" s="31" t="s">
        <v>140</v>
      </c>
      <c r="D118" s="31" t="s">
        <v>44</v>
      </c>
      <c r="E118" s="31" t="s">
        <v>327</v>
      </c>
      <c r="F118" s="31" t="s">
        <v>328</v>
      </c>
      <c r="G118" s="31" t="str">
        <f t="shared" si="7"/>
        <v>นายมานพ แก้วอินไชย</v>
      </c>
      <c r="H118" s="31">
        <v>1</v>
      </c>
      <c r="I118" s="31">
        <f t="shared" si="5"/>
        <v>455</v>
      </c>
      <c r="J118" s="216"/>
      <c r="K118" s="32">
        <f t="shared" si="6"/>
        <v>455</v>
      </c>
    </row>
    <row r="119" spans="1:11" s="31" customFormat="1" ht="16.5" customHeight="1">
      <c r="A119" s="30">
        <v>116</v>
      </c>
      <c r="B119" s="31" t="s">
        <v>60</v>
      </c>
      <c r="C119" s="31" t="s">
        <v>140</v>
      </c>
      <c r="D119" s="31" t="s">
        <v>44</v>
      </c>
      <c r="E119" s="31" t="s">
        <v>327</v>
      </c>
      <c r="F119" s="31" t="s">
        <v>260</v>
      </c>
      <c r="G119" s="31" t="str">
        <f t="shared" si="7"/>
        <v>นายมานพ จันทร์หอม</v>
      </c>
      <c r="H119" s="31">
        <v>1</v>
      </c>
      <c r="I119" s="31">
        <f t="shared" si="5"/>
        <v>455</v>
      </c>
      <c r="J119" s="216"/>
      <c r="K119" s="32">
        <f t="shared" si="6"/>
        <v>455</v>
      </c>
    </row>
    <row r="120" spans="1:11" s="31" customFormat="1" ht="16.5" customHeight="1">
      <c r="A120" s="30">
        <v>117</v>
      </c>
      <c r="B120" s="31" t="s">
        <v>60</v>
      </c>
      <c r="C120" s="31" t="s">
        <v>140</v>
      </c>
      <c r="D120" s="31" t="s">
        <v>43</v>
      </c>
      <c r="E120" s="31" t="s">
        <v>90</v>
      </c>
      <c r="F120" s="31" t="s">
        <v>329</v>
      </c>
      <c r="G120" s="31" t="str">
        <f t="shared" si="7"/>
        <v>นางมาลี กาวิพรม</v>
      </c>
      <c r="H120" s="31">
        <v>1</v>
      </c>
      <c r="I120" s="31">
        <f t="shared" si="5"/>
        <v>455</v>
      </c>
      <c r="J120" s="216"/>
      <c r="K120" s="32">
        <f t="shared" si="6"/>
        <v>455</v>
      </c>
    </row>
    <row r="121" spans="1:11" s="31" customFormat="1" ht="16.5" customHeight="1">
      <c r="A121" s="30">
        <v>118</v>
      </c>
      <c r="B121" s="31" t="s">
        <v>60</v>
      </c>
      <c r="C121" s="31" t="s">
        <v>140</v>
      </c>
      <c r="D121" s="31" t="s">
        <v>44</v>
      </c>
      <c r="E121" s="31" t="s">
        <v>91</v>
      </c>
      <c r="F121" s="31" t="s">
        <v>330</v>
      </c>
      <c r="G121" s="31" t="str">
        <f t="shared" si="7"/>
        <v>นายยงยุทธ วอนพระพร</v>
      </c>
      <c r="H121" s="31">
        <v>1</v>
      </c>
      <c r="I121" s="31">
        <f t="shared" si="5"/>
        <v>455</v>
      </c>
      <c r="J121" s="216"/>
      <c r="K121" s="32">
        <f t="shared" si="6"/>
        <v>455</v>
      </c>
    </row>
    <row r="122" spans="1:11" s="31" customFormat="1" ht="16.5" customHeight="1">
      <c r="A122" s="30">
        <v>119</v>
      </c>
      <c r="B122" s="31" t="s">
        <v>60</v>
      </c>
      <c r="C122" s="31" t="s">
        <v>140</v>
      </c>
      <c r="D122" s="31" t="s">
        <v>44</v>
      </c>
      <c r="E122" s="31" t="s">
        <v>91</v>
      </c>
      <c r="F122" s="31" t="s">
        <v>168</v>
      </c>
      <c r="G122" s="31" t="str">
        <f t="shared" si="7"/>
        <v>นายยงยุทธ ทองบือ</v>
      </c>
      <c r="H122" s="31">
        <v>1</v>
      </c>
      <c r="I122" s="31">
        <f t="shared" si="5"/>
        <v>455</v>
      </c>
      <c r="J122" s="216"/>
      <c r="K122" s="32">
        <f t="shared" si="6"/>
        <v>455</v>
      </c>
    </row>
    <row r="123" spans="1:11" s="31" customFormat="1" ht="16.5" customHeight="1">
      <c r="A123" s="30">
        <v>120</v>
      </c>
      <c r="B123" s="31" t="s">
        <v>60</v>
      </c>
      <c r="C123" s="31" t="s">
        <v>140</v>
      </c>
      <c r="D123" s="31" t="s">
        <v>43</v>
      </c>
      <c r="E123" s="31" t="s">
        <v>331</v>
      </c>
      <c r="F123" s="31" t="s">
        <v>332</v>
      </c>
      <c r="G123" s="31" t="str">
        <f t="shared" si="7"/>
        <v>นางยุพิน บุญมาปะ</v>
      </c>
      <c r="H123" s="31">
        <v>1</v>
      </c>
      <c r="I123" s="31">
        <f t="shared" si="5"/>
        <v>455</v>
      </c>
      <c r="J123" s="216"/>
      <c r="K123" s="32">
        <f t="shared" si="6"/>
        <v>455</v>
      </c>
    </row>
    <row r="124" spans="1:11" s="31" customFormat="1" ht="16.5" customHeight="1">
      <c r="A124" s="30">
        <v>121</v>
      </c>
      <c r="B124" s="31" t="s">
        <v>60</v>
      </c>
      <c r="C124" s="31" t="s">
        <v>140</v>
      </c>
      <c r="D124" s="31" t="s">
        <v>44</v>
      </c>
      <c r="E124" s="31" t="s">
        <v>333</v>
      </c>
      <c r="F124" s="31" t="s">
        <v>334</v>
      </c>
      <c r="G124" s="31" t="str">
        <f t="shared" si="7"/>
        <v>นายโยฮัน ศิลป์มิตรภาพ</v>
      </c>
      <c r="H124" s="31">
        <v>1</v>
      </c>
      <c r="I124" s="31">
        <f t="shared" si="5"/>
        <v>455</v>
      </c>
      <c r="J124" s="216"/>
      <c r="K124" s="32">
        <f t="shared" si="6"/>
        <v>455</v>
      </c>
    </row>
    <row r="125" spans="1:11" s="31" customFormat="1" ht="16.5" customHeight="1">
      <c r="A125" s="30">
        <v>122</v>
      </c>
      <c r="B125" s="31" t="s">
        <v>60</v>
      </c>
      <c r="C125" s="31" t="s">
        <v>140</v>
      </c>
      <c r="D125" s="31" t="s">
        <v>43</v>
      </c>
      <c r="E125" s="31" t="s">
        <v>335</v>
      </c>
      <c r="F125" s="31" t="s">
        <v>336</v>
      </c>
      <c r="G125" s="31" t="str">
        <f t="shared" si="7"/>
        <v>นางรงรวง เรือนคำฟู</v>
      </c>
      <c r="H125" s="31">
        <v>1</v>
      </c>
      <c r="I125" s="31">
        <f t="shared" si="5"/>
        <v>455</v>
      </c>
      <c r="J125" s="216"/>
      <c r="K125" s="32">
        <f t="shared" si="6"/>
        <v>455</v>
      </c>
    </row>
    <row r="126" spans="1:11" s="31" customFormat="1" ht="16.5" customHeight="1">
      <c r="A126" s="30">
        <v>123</v>
      </c>
      <c r="B126" s="31" t="s">
        <v>60</v>
      </c>
      <c r="C126" s="31" t="s">
        <v>140</v>
      </c>
      <c r="D126" s="31" t="s">
        <v>44</v>
      </c>
      <c r="E126" s="31" t="s">
        <v>337</v>
      </c>
      <c r="F126" s="31" t="s">
        <v>326</v>
      </c>
      <c r="G126" s="31" t="str">
        <f t="shared" si="7"/>
        <v>นายรพีพันธุ์ ชัยสุริยะ</v>
      </c>
      <c r="H126" s="31">
        <v>1</v>
      </c>
      <c r="I126" s="31">
        <f t="shared" si="5"/>
        <v>455</v>
      </c>
      <c r="J126" s="216"/>
      <c r="K126" s="32">
        <f t="shared" si="6"/>
        <v>455</v>
      </c>
    </row>
    <row r="127" spans="1:11" s="31" customFormat="1" ht="16.5" customHeight="1">
      <c r="A127" s="30">
        <v>124</v>
      </c>
      <c r="B127" s="31" t="s">
        <v>60</v>
      </c>
      <c r="C127" s="31" t="s">
        <v>140</v>
      </c>
      <c r="D127" s="31" t="s">
        <v>43</v>
      </c>
      <c r="E127" s="31" t="s">
        <v>92</v>
      </c>
      <c r="F127" s="31" t="s">
        <v>338</v>
      </c>
      <c r="G127" s="31" t="str">
        <f t="shared" si="7"/>
        <v>นางรวิวรรณ ไชยวงศ์</v>
      </c>
      <c r="H127" s="31">
        <v>1</v>
      </c>
      <c r="I127" s="31">
        <f t="shared" si="5"/>
        <v>455</v>
      </c>
      <c r="J127" s="216"/>
      <c r="K127" s="32">
        <f t="shared" si="6"/>
        <v>455</v>
      </c>
    </row>
    <row r="128" spans="1:11" s="31" customFormat="1" ht="16.5" customHeight="1">
      <c r="A128" s="30">
        <v>125</v>
      </c>
      <c r="B128" s="31" t="s">
        <v>60</v>
      </c>
      <c r="C128" s="31" t="s">
        <v>140</v>
      </c>
      <c r="D128" s="31" t="s">
        <v>43</v>
      </c>
      <c r="E128" s="31" t="s">
        <v>93</v>
      </c>
      <c r="F128" s="31" t="s">
        <v>339</v>
      </c>
      <c r="G128" s="31" t="str">
        <f t="shared" si="7"/>
        <v>นางรัตนา แก้วสุใจ</v>
      </c>
      <c r="H128" s="31">
        <v>1</v>
      </c>
      <c r="I128" s="31">
        <f t="shared" si="5"/>
        <v>455</v>
      </c>
      <c r="J128" s="216"/>
      <c r="K128" s="32">
        <f t="shared" si="6"/>
        <v>455</v>
      </c>
    </row>
    <row r="129" spans="1:11" s="31" customFormat="1" ht="16.5" customHeight="1">
      <c r="A129" s="30">
        <v>126</v>
      </c>
      <c r="B129" s="31" t="s">
        <v>60</v>
      </c>
      <c r="C129" s="31" t="s">
        <v>140</v>
      </c>
      <c r="D129" s="31" t="s">
        <v>43</v>
      </c>
      <c r="E129" s="31" t="s">
        <v>321</v>
      </c>
      <c r="F129" s="31" t="s">
        <v>340</v>
      </c>
      <c r="G129" s="31" t="str">
        <f t="shared" si="7"/>
        <v>นางรัตนาภรณ์ ร่มโพธิ์</v>
      </c>
      <c r="H129" s="31">
        <v>1</v>
      </c>
      <c r="I129" s="31">
        <f t="shared" si="5"/>
        <v>455</v>
      </c>
      <c r="J129" s="216"/>
      <c r="K129" s="32">
        <f t="shared" si="6"/>
        <v>455</v>
      </c>
    </row>
    <row r="130" spans="1:11" s="31" customFormat="1" ht="16.5" customHeight="1">
      <c r="A130" s="30">
        <v>127</v>
      </c>
      <c r="B130" s="31" t="s">
        <v>60</v>
      </c>
      <c r="C130" s="31" t="s">
        <v>140</v>
      </c>
      <c r="D130" s="31" t="s">
        <v>43</v>
      </c>
      <c r="E130" s="31" t="s">
        <v>341</v>
      </c>
      <c r="F130" s="31" t="s">
        <v>342</v>
      </c>
      <c r="G130" s="31" t="str">
        <f t="shared" si="7"/>
        <v>นางรุ่งอรุณ มายาง</v>
      </c>
      <c r="H130" s="31">
        <v>1</v>
      </c>
      <c r="I130" s="31">
        <f t="shared" si="5"/>
        <v>455</v>
      </c>
      <c r="J130" s="216"/>
      <c r="K130" s="32">
        <f t="shared" si="6"/>
        <v>455</v>
      </c>
    </row>
    <row r="131" spans="1:11" s="31" customFormat="1" ht="16.5" customHeight="1">
      <c r="A131" s="30">
        <v>128</v>
      </c>
      <c r="B131" s="31" t="s">
        <v>60</v>
      </c>
      <c r="C131" s="31" t="s">
        <v>140</v>
      </c>
      <c r="D131" s="31" t="s">
        <v>43</v>
      </c>
      <c r="E131" s="31" t="s">
        <v>343</v>
      </c>
      <c r="F131" s="31" t="s">
        <v>344</v>
      </c>
      <c r="G131" s="31" t="str">
        <f t="shared" si="7"/>
        <v>นางเรวดี แก้วสุดใจ</v>
      </c>
      <c r="H131" s="31">
        <v>1</v>
      </c>
      <c r="I131" s="31">
        <f t="shared" si="5"/>
        <v>455</v>
      </c>
      <c r="J131" s="216"/>
      <c r="K131" s="32">
        <f t="shared" si="6"/>
        <v>455</v>
      </c>
    </row>
    <row r="132" spans="1:11" s="31" customFormat="1" ht="16.5" customHeight="1">
      <c r="A132" s="30">
        <v>129</v>
      </c>
      <c r="B132" s="31" t="s">
        <v>60</v>
      </c>
      <c r="C132" s="31" t="s">
        <v>140</v>
      </c>
      <c r="D132" s="31" t="s">
        <v>44</v>
      </c>
      <c r="E132" s="31" t="s">
        <v>345</v>
      </c>
      <c r="F132" s="31" t="s">
        <v>346</v>
      </c>
      <c r="G132" s="31" t="str">
        <f t="shared" si="7"/>
        <v>นายเรวัต พงษ์ตา</v>
      </c>
      <c r="H132" s="31">
        <v>1</v>
      </c>
      <c r="I132" s="31">
        <f aca="true" t="shared" si="8" ref="I132:I195">SUM($I$3)</f>
        <v>455</v>
      </c>
      <c r="J132" s="216"/>
      <c r="K132" s="32">
        <f aca="true" t="shared" si="9" ref="K132:K195">H132*I132</f>
        <v>455</v>
      </c>
    </row>
    <row r="133" spans="1:11" s="31" customFormat="1" ht="16.5" customHeight="1">
      <c r="A133" s="30">
        <v>130</v>
      </c>
      <c r="B133" s="31" t="s">
        <v>60</v>
      </c>
      <c r="C133" s="31" t="s">
        <v>140</v>
      </c>
      <c r="D133" s="31" t="s">
        <v>44</v>
      </c>
      <c r="E133" s="31" t="s">
        <v>347</v>
      </c>
      <c r="F133" s="31" t="s">
        <v>348</v>
      </c>
      <c r="G133" s="31" t="str">
        <f t="shared" si="7"/>
        <v>นายเรืองศักดิ์ ปัญญาวงศ์</v>
      </c>
      <c r="H133" s="31">
        <v>1</v>
      </c>
      <c r="I133" s="31">
        <f t="shared" si="8"/>
        <v>455</v>
      </c>
      <c r="J133" s="216"/>
      <c r="K133" s="32">
        <f t="shared" si="9"/>
        <v>455</v>
      </c>
    </row>
    <row r="134" spans="1:11" s="31" customFormat="1" ht="16.5" customHeight="1">
      <c r="A134" s="30">
        <v>131</v>
      </c>
      <c r="B134" s="31" t="s">
        <v>60</v>
      </c>
      <c r="C134" s="31" t="s">
        <v>140</v>
      </c>
      <c r="D134" s="31" t="s">
        <v>43</v>
      </c>
      <c r="E134" s="31" t="s">
        <v>349</v>
      </c>
      <c r="F134" s="31" t="s">
        <v>350</v>
      </c>
      <c r="G134" s="31" t="str">
        <f t="shared" si="7"/>
        <v>นางลัดดา จิตตปัญญา</v>
      </c>
      <c r="H134" s="31">
        <v>1</v>
      </c>
      <c r="I134" s="31">
        <f t="shared" si="8"/>
        <v>455</v>
      </c>
      <c r="J134" s="216"/>
      <c r="K134" s="32">
        <f t="shared" si="9"/>
        <v>455</v>
      </c>
    </row>
    <row r="135" spans="1:11" s="31" customFormat="1" ht="16.5" customHeight="1">
      <c r="A135" s="30">
        <v>132</v>
      </c>
      <c r="B135" s="31" t="s">
        <v>60</v>
      </c>
      <c r="C135" s="31" t="s">
        <v>140</v>
      </c>
      <c r="D135" s="31" t="s">
        <v>43</v>
      </c>
      <c r="E135" s="31" t="s">
        <v>351</v>
      </c>
      <c r="F135" s="31" t="s">
        <v>352</v>
      </c>
      <c r="G135" s="31" t="str">
        <f t="shared" si="7"/>
        <v>นางลำดวน ม่วงมายา</v>
      </c>
      <c r="H135" s="31">
        <v>1</v>
      </c>
      <c r="I135" s="31">
        <f t="shared" si="8"/>
        <v>455</v>
      </c>
      <c r="J135" s="216"/>
      <c r="K135" s="32">
        <f t="shared" si="9"/>
        <v>455</v>
      </c>
    </row>
    <row r="136" spans="1:11" s="31" customFormat="1" ht="16.5" customHeight="1">
      <c r="A136" s="30">
        <v>133</v>
      </c>
      <c r="B136" s="31" t="s">
        <v>60</v>
      </c>
      <c r="C136" s="31" t="s">
        <v>140</v>
      </c>
      <c r="D136" s="31" t="s">
        <v>44</v>
      </c>
      <c r="E136" s="31" t="s">
        <v>353</v>
      </c>
      <c r="F136" s="31" t="s">
        <v>354</v>
      </c>
      <c r="G136" s="31" t="str">
        <f t="shared" si="7"/>
        <v>นายเลื่อน กันทะใจ</v>
      </c>
      <c r="H136" s="31">
        <v>1</v>
      </c>
      <c r="I136" s="31">
        <f t="shared" si="8"/>
        <v>455</v>
      </c>
      <c r="J136" s="216"/>
      <c r="K136" s="32">
        <f t="shared" si="9"/>
        <v>455</v>
      </c>
    </row>
    <row r="137" spans="1:11" s="31" customFormat="1" ht="16.5" customHeight="1">
      <c r="A137" s="30">
        <v>134</v>
      </c>
      <c r="B137" s="31" t="s">
        <v>60</v>
      </c>
      <c r="C137" s="31" t="s">
        <v>140</v>
      </c>
      <c r="D137" s="31" t="s">
        <v>43</v>
      </c>
      <c r="E137" s="31" t="s">
        <v>94</v>
      </c>
      <c r="F137" s="31" t="s">
        <v>355</v>
      </c>
      <c r="G137" s="31" t="str">
        <f t="shared" si="7"/>
        <v>นางวรรณา เทพพรมมา</v>
      </c>
      <c r="H137" s="31">
        <v>1</v>
      </c>
      <c r="I137" s="31">
        <f t="shared" si="8"/>
        <v>455</v>
      </c>
      <c r="J137" s="216"/>
      <c r="K137" s="32">
        <f t="shared" si="9"/>
        <v>455</v>
      </c>
    </row>
    <row r="138" spans="1:11" s="31" customFormat="1" ht="16.5" customHeight="1">
      <c r="A138" s="30">
        <v>135</v>
      </c>
      <c r="B138" s="31" t="s">
        <v>60</v>
      </c>
      <c r="C138" s="31" t="s">
        <v>140</v>
      </c>
      <c r="D138" s="31" t="s">
        <v>44</v>
      </c>
      <c r="E138" s="31" t="s">
        <v>356</v>
      </c>
      <c r="F138" s="31" t="s">
        <v>294</v>
      </c>
      <c r="G138" s="31" t="str">
        <f t="shared" si="7"/>
        <v>นายวรุต เงินคำคง</v>
      </c>
      <c r="H138" s="31">
        <v>1</v>
      </c>
      <c r="I138" s="31">
        <f t="shared" si="8"/>
        <v>455</v>
      </c>
      <c r="J138" s="216"/>
      <c r="K138" s="32">
        <f t="shared" si="9"/>
        <v>455</v>
      </c>
    </row>
    <row r="139" spans="1:11" s="31" customFormat="1" ht="16.5" customHeight="1">
      <c r="A139" s="30">
        <v>136</v>
      </c>
      <c r="B139" s="31" t="s">
        <v>60</v>
      </c>
      <c r="C139" s="31" t="s">
        <v>140</v>
      </c>
      <c r="D139" s="31" t="s">
        <v>44</v>
      </c>
      <c r="E139" s="31" t="s">
        <v>95</v>
      </c>
      <c r="F139" s="31" t="s">
        <v>188</v>
      </c>
      <c r="G139" s="31" t="str">
        <f t="shared" si="7"/>
        <v>นายวสันต์ กันสุวรรณ์</v>
      </c>
      <c r="H139" s="31">
        <v>1</v>
      </c>
      <c r="I139" s="31">
        <f t="shared" si="8"/>
        <v>455</v>
      </c>
      <c r="J139" s="216"/>
      <c r="K139" s="32">
        <f t="shared" si="9"/>
        <v>455</v>
      </c>
    </row>
    <row r="140" spans="1:11" s="31" customFormat="1" ht="16.5" customHeight="1">
      <c r="A140" s="30">
        <v>137</v>
      </c>
      <c r="B140" s="31" t="s">
        <v>60</v>
      </c>
      <c r="C140" s="31" t="s">
        <v>140</v>
      </c>
      <c r="D140" s="31" t="s">
        <v>43</v>
      </c>
      <c r="E140" s="31" t="s">
        <v>96</v>
      </c>
      <c r="F140" s="31" t="s">
        <v>357</v>
      </c>
      <c r="G140" s="31" t="str">
        <f t="shared" si="7"/>
        <v>นางวัชราภรณ์ เนตรศิลป์</v>
      </c>
      <c r="H140" s="31">
        <v>1</v>
      </c>
      <c r="I140" s="31">
        <f t="shared" si="8"/>
        <v>455</v>
      </c>
      <c r="J140" s="216"/>
      <c r="K140" s="32">
        <f t="shared" si="9"/>
        <v>455</v>
      </c>
    </row>
    <row r="141" spans="1:11" s="31" customFormat="1" ht="16.5" customHeight="1">
      <c r="A141" s="30">
        <v>138</v>
      </c>
      <c r="B141" s="31" t="s">
        <v>60</v>
      </c>
      <c r="C141" s="31" t="s">
        <v>140</v>
      </c>
      <c r="D141" s="31" t="s">
        <v>43</v>
      </c>
      <c r="E141" s="31" t="s">
        <v>358</v>
      </c>
      <c r="F141" s="31" t="s">
        <v>278</v>
      </c>
      <c r="G141" s="31" t="str">
        <f t="shared" si="7"/>
        <v>นางวัชรินทร์ คัมภิโร</v>
      </c>
      <c r="H141" s="31">
        <v>1</v>
      </c>
      <c r="I141" s="31">
        <f t="shared" si="8"/>
        <v>455</v>
      </c>
      <c r="J141" s="216"/>
      <c r="K141" s="32">
        <f t="shared" si="9"/>
        <v>455</v>
      </c>
    </row>
    <row r="142" spans="1:11" s="31" customFormat="1" ht="16.5" customHeight="1">
      <c r="A142" s="30">
        <v>139</v>
      </c>
      <c r="B142" s="31" t="s">
        <v>60</v>
      </c>
      <c r="C142" s="31" t="s">
        <v>140</v>
      </c>
      <c r="D142" s="31" t="s">
        <v>43</v>
      </c>
      <c r="E142" s="31" t="s">
        <v>117</v>
      </c>
      <c r="F142" s="31" t="s">
        <v>359</v>
      </c>
      <c r="G142" s="31" t="str">
        <f t="shared" si="7"/>
        <v>นางวัฒนา จันทราช</v>
      </c>
      <c r="H142" s="31">
        <v>1</v>
      </c>
      <c r="I142" s="31">
        <f t="shared" si="8"/>
        <v>455</v>
      </c>
      <c r="J142" s="216"/>
      <c r="K142" s="32">
        <f t="shared" si="9"/>
        <v>455</v>
      </c>
    </row>
    <row r="143" spans="1:11" s="31" customFormat="1" ht="16.5" customHeight="1">
      <c r="A143" s="30">
        <v>140</v>
      </c>
      <c r="B143" s="31" t="s">
        <v>60</v>
      </c>
      <c r="C143" s="31" t="s">
        <v>140</v>
      </c>
      <c r="D143" s="31" t="s">
        <v>43</v>
      </c>
      <c r="E143" s="31" t="s">
        <v>117</v>
      </c>
      <c r="F143" s="31" t="s">
        <v>152</v>
      </c>
      <c r="G143" s="31" t="str">
        <f t="shared" si="7"/>
        <v>นางวัฒนา ใจมณี</v>
      </c>
      <c r="H143" s="31">
        <v>1</v>
      </c>
      <c r="I143" s="31">
        <f t="shared" si="8"/>
        <v>455</v>
      </c>
      <c r="J143" s="216"/>
      <c r="K143" s="32">
        <f t="shared" si="9"/>
        <v>455</v>
      </c>
    </row>
    <row r="144" spans="1:11" s="31" customFormat="1" ht="16.5" customHeight="1">
      <c r="A144" s="30">
        <v>141</v>
      </c>
      <c r="B144" s="31" t="s">
        <v>60</v>
      </c>
      <c r="C144" s="31" t="s">
        <v>140</v>
      </c>
      <c r="D144" s="31" t="s">
        <v>44</v>
      </c>
      <c r="E144" s="31" t="s">
        <v>360</v>
      </c>
      <c r="F144" s="31" t="s">
        <v>361</v>
      </c>
      <c r="G144" s="31" t="str">
        <f t="shared" si="7"/>
        <v>นายวัน ศรีวิทะ</v>
      </c>
      <c r="H144" s="31">
        <v>1</v>
      </c>
      <c r="I144" s="31">
        <f t="shared" si="8"/>
        <v>455</v>
      </c>
      <c r="J144" s="216"/>
      <c r="K144" s="32">
        <f t="shared" si="9"/>
        <v>455</v>
      </c>
    </row>
    <row r="145" spans="1:12" s="31" customFormat="1" ht="16.5" customHeight="1">
      <c r="A145" s="30">
        <v>142</v>
      </c>
      <c r="B145" s="31" t="s">
        <v>60</v>
      </c>
      <c r="C145" s="31" t="s">
        <v>140</v>
      </c>
      <c r="D145" s="31" t="s">
        <v>43</v>
      </c>
      <c r="E145" s="31" t="s">
        <v>54</v>
      </c>
      <c r="F145" s="31" t="s">
        <v>362</v>
      </c>
      <c r="G145" s="31" t="str">
        <f t="shared" si="7"/>
        <v>นางวันเพ็ญ จาระณะ</v>
      </c>
      <c r="H145" s="31">
        <v>1</v>
      </c>
      <c r="I145" s="31">
        <f t="shared" si="8"/>
        <v>455</v>
      </c>
      <c r="J145" s="216"/>
      <c r="K145" s="32">
        <f t="shared" si="9"/>
        <v>455</v>
      </c>
      <c r="L145" s="143"/>
    </row>
    <row r="146" spans="1:11" s="31" customFormat="1" ht="16.5" customHeight="1">
      <c r="A146" s="30">
        <v>143</v>
      </c>
      <c r="B146" s="31" t="s">
        <v>60</v>
      </c>
      <c r="C146" s="31" t="s">
        <v>140</v>
      </c>
      <c r="D146" s="31" t="s">
        <v>43</v>
      </c>
      <c r="E146" s="31" t="s">
        <v>363</v>
      </c>
      <c r="F146" s="31" t="s">
        <v>364</v>
      </c>
      <c r="G146" s="31" t="str">
        <f t="shared" si="7"/>
        <v>นางวัลภา สมยศ</v>
      </c>
      <c r="H146" s="31">
        <v>1</v>
      </c>
      <c r="I146" s="31">
        <f t="shared" si="8"/>
        <v>455</v>
      </c>
      <c r="J146" s="216"/>
      <c r="K146" s="32">
        <f t="shared" si="9"/>
        <v>455</v>
      </c>
    </row>
    <row r="147" spans="1:12" s="143" customFormat="1" ht="16.5" customHeight="1">
      <c r="A147" s="30">
        <v>144</v>
      </c>
      <c r="B147" s="31" t="s">
        <v>60</v>
      </c>
      <c r="C147" s="31" t="s">
        <v>140</v>
      </c>
      <c r="D147" s="31" t="s">
        <v>43</v>
      </c>
      <c r="E147" s="31" t="s">
        <v>68</v>
      </c>
      <c r="F147" s="31" t="s">
        <v>166</v>
      </c>
      <c r="G147" s="31" t="str">
        <f t="shared" si="7"/>
        <v>นางวิจิตรา ลานนาสถิต</v>
      </c>
      <c r="H147" s="31">
        <v>1</v>
      </c>
      <c r="I147" s="31">
        <f t="shared" si="8"/>
        <v>455</v>
      </c>
      <c r="J147" s="216"/>
      <c r="K147" s="32">
        <f t="shared" si="9"/>
        <v>455</v>
      </c>
      <c r="L147" s="31"/>
    </row>
    <row r="148" spans="1:11" s="31" customFormat="1" ht="16.5" customHeight="1">
      <c r="A148" s="30">
        <v>145</v>
      </c>
      <c r="B148" s="31" t="s">
        <v>60</v>
      </c>
      <c r="C148" s="31" t="s">
        <v>140</v>
      </c>
      <c r="D148" s="31" t="s">
        <v>44</v>
      </c>
      <c r="E148" s="31" t="s">
        <v>365</v>
      </c>
      <c r="F148" s="31" t="s">
        <v>366</v>
      </c>
      <c r="G148" s="31" t="str">
        <f t="shared" si="7"/>
        <v>นายวิเชียร กันทะวัง</v>
      </c>
      <c r="H148" s="31">
        <v>1</v>
      </c>
      <c r="I148" s="31">
        <f t="shared" si="8"/>
        <v>455</v>
      </c>
      <c r="J148" s="216"/>
      <c r="K148" s="32">
        <f t="shared" si="9"/>
        <v>455</v>
      </c>
    </row>
    <row r="149" spans="1:11" s="31" customFormat="1" ht="16.5" customHeight="1">
      <c r="A149" s="30">
        <v>146</v>
      </c>
      <c r="B149" s="31" t="s">
        <v>60</v>
      </c>
      <c r="C149" s="31" t="s">
        <v>140</v>
      </c>
      <c r="D149" s="31" t="s">
        <v>44</v>
      </c>
      <c r="E149" s="31" t="s">
        <v>367</v>
      </c>
      <c r="F149" s="31" t="s">
        <v>368</v>
      </c>
      <c r="G149" s="31" t="str">
        <f t="shared" si="7"/>
        <v>นายวิภพ หล้านันตา</v>
      </c>
      <c r="H149" s="31">
        <v>1</v>
      </c>
      <c r="I149" s="31">
        <f t="shared" si="8"/>
        <v>455</v>
      </c>
      <c r="J149" s="216"/>
      <c r="K149" s="32">
        <f t="shared" si="9"/>
        <v>455</v>
      </c>
    </row>
    <row r="150" spans="1:11" s="31" customFormat="1" ht="16.5" customHeight="1">
      <c r="A150" s="30">
        <v>147</v>
      </c>
      <c r="B150" s="31" t="s">
        <v>60</v>
      </c>
      <c r="C150" s="31" t="s">
        <v>140</v>
      </c>
      <c r="D150" s="31" t="s">
        <v>43</v>
      </c>
      <c r="E150" s="31" t="s">
        <v>98</v>
      </c>
      <c r="F150" s="31" t="s">
        <v>369</v>
      </c>
      <c r="G150" s="31" t="str">
        <f t="shared" si="7"/>
        <v>นางวิไลวรรณ แก้วทันใจ(สาสุนทร)</v>
      </c>
      <c r="H150" s="31">
        <v>1</v>
      </c>
      <c r="I150" s="31">
        <f t="shared" si="8"/>
        <v>455</v>
      </c>
      <c r="J150" s="216"/>
      <c r="K150" s="32">
        <f t="shared" si="9"/>
        <v>455</v>
      </c>
    </row>
    <row r="151" spans="1:11" s="31" customFormat="1" ht="16.5" customHeight="1">
      <c r="A151" s="30">
        <v>148</v>
      </c>
      <c r="B151" s="31" t="s">
        <v>60</v>
      </c>
      <c r="C151" s="31" t="s">
        <v>140</v>
      </c>
      <c r="D151" s="31" t="s">
        <v>43</v>
      </c>
      <c r="E151" s="31" t="s">
        <v>98</v>
      </c>
      <c r="F151" s="31" t="s">
        <v>348</v>
      </c>
      <c r="G151" s="31" t="str">
        <f t="shared" si="7"/>
        <v>นางวิไลวรรณ ปัญญาวงศ์</v>
      </c>
      <c r="H151" s="31">
        <v>1</v>
      </c>
      <c r="I151" s="31">
        <f t="shared" si="8"/>
        <v>455</v>
      </c>
      <c r="J151" s="216"/>
      <c r="K151" s="32">
        <f t="shared" si="9"/>
        <v>455</v>
      </c>
    </row>
    <row r="152" spans="1:11" s="31" customFormat="1" ht="16.5" customHeight="1">
      <c r="A152" s="30">
        <v>149</v>
      </c>
      <c r="B152" s="31" t="s">
        <v>60</v>
      </c>
      <c r="C152" s="31" t="s">
        <v>140</v>
      </c>
      <c r="D152" s="31" t="s">
        <v>44</v>
      </c>
      <c r="E152" s="31" t="s">
        <v>370</v>
      </c>
      <c r="F152" s="31" t="s">
        <v>371</v>
      </c>
      <c r="G152" s="31" t="str">
        <f t="shared" si="7"/>
        <v>นายเวชกร โฆวาสินธุ์</v>
      </c>
      <c r="H152" s="31">
        <v>1</v>
      </c>
      <c r="I152" s="31">
        <f t="shared" si="8"/>
        <v>455</v>
      </c>
      <c r="J152" s="216"/>
      <c r="K152" s="32">
        <f t="shared" si="9"/>
        <v>455</v>
      </c>
    </row>
    <row r="153" spans="1:11" s="31" customFormat="1" ht="16.5" customHeight="1">
      <c r="A153" s="30">
        <v>150</v>
      </c>
      <c r="B153" s="31" t="s">
        <v>60</v>
      </c>
      <c r="C153" s="31" t="s">
        <v>140</v>
      </c>
      <c r="D153" s="31" t="s">
        <v>44</v>
      </c>
      <c r="E153" s="31" t="s">
        <v>372</v>
      </c>
      <c r="F153" s="31" t="s">
        <v>373</v>
      </c>
      <c r="G153" s="31" t="str">
        <f aca="true" t="shared" si="10" ref="G153:G216">D153&amp;E153&amp;" "&amp;F153</f>
        <v>นายศรีบุศย์ ชูชัย</v>
      </c>
      <c r="H153" s="31">
        <v>1</v>
      </c>
      <c r="I153" s="31">
        <f t="shared" si="8"/>
        <v>455</v>
      </c>
      <c r="J153" s="216"/>
      <c r="K153" s="32">
        <f t="shared" si="9"/>
        <v>455</v>
      </c>
    </row>
    <row r="154" spans="1:11" s="31" customFormat="1" ht="16.5" customHeight="1">
      <c r="A154" s="30">
        <v>151</v>
      </c>
      <c r="B154" s="31" t="s">
        <v>60</v>
      </c>
      <c r="C154" s="31" t="s">
        <v>140</v>
      </c>
      <c r="D154" s="31" t="s">
        <v>43</v>
      </c>
      <c r="E154" s="31" t="s">
        <v>101</v>
      </c>
      <c r="F154" s="31" t="s">
        <v>268</v>
      </c>
      <c r="G154" s="31" t="str">
        <f t="shared" si="10"/>
        <v>นางศรีพรรณ ปะปานา</v>
      </c>
      <c r="H154" s="31">
        <v>1</v>
      </c>
      <c r="I154" s="31">
        <f t="shared" si="8"/>
        <v>455</v>
      </c>
      <c r="J154" s="216"/>
      <c r="K154" s="32">
        <f t="shared" si="9"/>
        <v>455</v>
      </c>
    </row>
    <row r="155" spans="1:11" s="31" customFormat="1" ht="16.5" customHeight="1">
      <c r="A155" s="30">
        <v>152</v>
      </c>
      <c r="B155" s="31" t="s">
        <v>60</v>
      </c>
      <c r="C155" s="31" t="s">
        <v>140</v>
      </c>
      <c r="D155" s="31" t="s">
        <v>43</v>
      </c>
      <c r="E155" s="31" t="s">
        <v>374</v>
      </c>
      <c r="F155" s="31" t="s">
        <v>180</v>
      </c>
      <c r="G155" s="31" t="str">
        <f t="shared" si="10"/>
        <v>นางศรีพูล เป็งใจยะ</v>
      </c>
      <c r="H155" s="31">
        <v>1</v>
      </c>
      <c r="I155" s="31">
        <f t="shared" si="8"/>
        <v>455</v>
      </c>
      <c r="J155" s="216"/>
      <c r="K155" s="32">
        <f t="shared" si="9"/>
        <v>455</v>
      </c>
    </row>
    <row r="156" spans="1:11" s="31" customFormat="1" ht="16.5" customHeight="1">
      <c r="A156" s="30">
        <v>153</v>
      </c>
      <c r="B156" s="31" t="s">
        <v>60</v>
      </c>
      <c r="C156" s="31" t="s">
        <v>140</v>
      </c>
      <c r="D156" s="31" t="s">
        <v>43</v>
      </c>
      <c r="E156" s="31" t="s">
        <v>375</v>
      </c>
      <c r="F156" s="31" t="s">
        <v>376</v>
      </c>
      <c r="G156" s="31" t="str">
        <f t="shared" si="10"/>
        <v>นางศรีมร มหาวัน</v>
      </c>
      <c r="H156" s="31">
        <v>1</v>
      </c>
      <c r="I156" s="31">
        <f t="shared" si="8"/>
        <v>455</v>
      </c>
      <c r="J156" s="216"/>
      <c r="K156" s="32">
        <f t="shared" si="9"/>
        <v>455</v>
      </c>
    </row>
    <row r="157" spans="1:12" s="31" customFormat="1" ht="16.5" customHeight="1">
      <c r="A157" s="30">
        <v>154</v>
      </c>
      <c r="B157" s="31" t="s">
        <v>60</v>
      </c>
      <c r="C157" s="31" t="s">
        <v>140</v>
      </c>
      <c r="D157" s="31" t="s">
        <v>42</v>
      </c>
      <c r="E157" s="31" t="s">
        <v>377</v>
      </c>
      <c r="F157" s="31" t="s">
        <v>378</v>
      </c>
      <c r="G157" s="31" t="str">
        <f t="shared" si="10"/>
        <v>นางสาวศรีวิไล ทะวงศ์</v>
      </c>
      <c r="H157" s="31">
        <v>1</v>
      </c>
      <c r="I157" s="31">
        <f t="shared" si="8"/>
        <v>455</v>
      </c>
      <c r="J157" s="216"/>
      <c r="K157" s="32">
        <f t="shared" si="9"/>
        <v>455</v>
      </c>
      <c r="L157" s="144"/>
    </row>
    <row r="158" spans="1:11" s="31" customFormat="1" ht="16.5" customHeight="1">
      <c r="A158" s="30">
        <v>155</v>
      </c>
      <c r="B158" s="31" t="s">
        <v>60</v>
      </c>
      <c r="C158" s="31" t="s">
        <v>140</v>
      </c>
      <c r="D158" s="31" t="s">
        <v>43</v>
      </c>
      <c r="E158" s="31" t="s">
        <v>379</v>
      </c>
      <c r="F158" s="31" t="s">
        <v>380</v>
      </c>
      <c r="G158" s="31" t="str">
        <f t="shared" si="10"/>
        <v>นางศุทธินี เตชะตา</v>
      </c>
      <c r="H158" s="31">
        <v>1</v>
      </c>
      <c r="I158" s="31">
        <f t="shared" si="8"/>
        <v>455</v>
      </c>
      <c r="J158" s="216"/>
      <c r="K158" s="32">
        <f t="shared" si="9"/>
        <v>455</v>
      </c>
    </row>
    <row r="159" spans="1:11" ht="16.5" customHeight="1">
      <c r="A159" s="30">
        <v>156</v>
      </c>
      <c r="B159" s="31" t="s">
        <v>60</v>
      </c>
      <c r="C159" s="31" t="s">
        <v>140</v>
      </c>
      <c r="D159" s="31" t="s">
        <v>44</v>
      </c>
      <c r="E159" s="31" t="s">
        <v>381</v>
      </c>
      <c r="F159" s="31" t="s">
        <v>382</v>
      </c>
      <c r="G159" s="31" t="str">
        <f t="shared" si="10"/>
        <v>นายสงกรานต์ มาพวง</v>
      </c>
      <c r="H159" s="31">
        <v>1</v>
      </c>
      <c r="I159" s="31">
        <f t="shared" si="8"/>
        <v>455</v>
      </c>
      <c r="J159" s="216"/>
      <c r="K159" s="32">
        <f t="shared" si="9"/>
        <v>455</v>
      </c>
    </row>
    <row r="160" spans="1:12" ht="16.5" customHeight="1">
      <c r="A160" s="30">
        <v>157</v>
      </c>
      <c r="B160" s="31" t="s">
        <v>60</v>
      </c>
      <c r="C160" s="31" t="s">
        <v>140</v>
      </c>
      <c r="D160" s="31" t="s">
        <v>44</v>
      </c>
      <c r="E160" s="31" t="s">
        <v>103</v>
      </c>
      <c r="F160" s="31" t="s">
        <v>383</v>
      </c>
      <c r="G160" s="31" t="str">
        <f t="shared" si="10"/>
        <v>นายสงวน สุทธิมา</v>
      </c>
      <c r="H160" s="31">
        <v>1</v>
      </c>
      <c r="I160" s="31">
        <f t="shared" si="8"/>
        <v>455</v>
      </c>
      <c r="J160" s="216"/>
      <c r="K160" s="32">
        <f t="shared" si="9"/>
        <v>455</v>
      </c>
      <c r="L160" s="145"/>
    </row>
    <row r="161" spans="1:12" s="145" customFormat="1" ht="16.5" customHeight="1">
      <c r="A161" s="30">
        <v>158</v>
      </c>
      <c r="B161" s="31" t="s">
        <v>60</v>
      </c>
      <c r="C161" s="31" t="s">
        <v>140</v>
      </c>
      <c r="D161" s="31" t="s">
        <v>44</v>
      </c>
      <c r="E161" s="31" t="s">
        <v>103</v>
      </c>
      <c r="F161" s="31" t="s">
        <v>324</v>
      </c>
      <c r="G161" s="31" t="str">
        <f t="shared" si="10"/>
        <v>นายสงวน ยารังกา</v>
      </c>
      <c r="H161" s="31">
        <v>1</v>
      </c>
      <c r="I161" s="31">
        <f t="shared" si="8"/>
        <v>455</v>
      </c>
      <c r="J161" s="216"/>
      <c r="K161" s="32">
        <f t="shared" si="9"/>
        <v>455</v>
      </c>
      <c r="L161" s="144"/>
    </row>
    <row r="162" spans="1:11" ht="16.5" customHeight="1">
      <c r="A162" s="30">
        <v>159</v>
      </c>
      <c r="B162" s="31" t="s">
        <v>60</v>
      </c>
      <c r="C162" s="31" t="s">
        <v>140</v>
      </c>
      <c r="D162" s="31" t="s">
        <v>43</v>
      </c>
      <c r="E162" s="31" t="s">
        <v>104</v>
      </c>
      <c r="F162" s="31" t="s">
        <v>384</v>
      </c>
      <c r="G162" s="31" t="str">
        <f t="shared" si="10"/>
        <v>นางสมจิตร ขัติวงษ์</v>
      </c>
      <c r="H162" s="31">
        <v>1</v>
      </c>
      <c r="I162" s="31">
        <f t="shared" si="8"/>
        <v>455</v>
      </c>
      <c r="J162" s="216"/>
      <c r="K162" s="32">
        <f t="shared" si="9"/>
        <v>455</v>
      </c>
    </row>
    <row r="163" spans="1:11" ht="16.5" customHeight="1">
      <c r="A163" s="30">
        <v>160</v>
      </c>
      <c r="B163" s="31" t="s">
        <v>60</v>
      </c>
      <c r="C163" s="31" t="s">
        <v>140</v>
      </c>
      <c r="D163" s="31" t="s">
        <v>44</v>
      </c>
      <c r="E163" s="31" t="s">
        <v>317</v>
      </c>
      <c r="F163" s="31" t="s">
        <v>342</v>
      </c>
      <c r="G163" s="31" t="str">
        <f t="shared" si="10"/>
        <v>นายสมบัติ มายาง</v>
      </c>
      <c r="H163" s="31">
        <v>1</v>
      </c>
      <c r="I163" s="31">
        <f t="shared" si="8"/>
        <v>455</v>
      </c>
      <c r="J163" s="216"/>
      <c r="K163" s="32">
        <f t="shared" si="9"/>
        <v>455</v>
      </c>
    </row>
    <row r="164" spans="1:12" ht="16.5" customHeight="1">
      <c r="A164" s="30">
        <v>161</v>
      </c>
      <c r="B164" s="31" t="s">
        <v>60</v>
      </c>
      <c r="C164" s="31" t="s">
        <v>140</v>
      </c>
      <c r="D164" s="31" t="s">
        <v>43</v>
      </c>
      <c r="E164" s="31" t="s">
        <v>45</v>
      </c>
      <c r="F164" s="31" t="s">
        <v>385</v>
      </c>
      <c r="G164" s="31" t="str">
        <f t="shared" si="10"/>
        <v>นางสมบูรณ์ ยานะโส</v>
      </c>
      <c r="H164" s="31">
        <v>1</v>
      </c>
      <c r="I164" s="31">
        <f t="shared" si="8"/>
        <v>455</v>
      </c>
      <c r="J164" s="216"/>
      <c r="K164" s="32">
        <f t="shared" si="9"/>
        <v>455</v>
      </c>
      <c r="L164" s="31"/>
    </row>
    <row r="165" spans="1:11" ht="16.5" customHeight="1">
      <c r="A165" s="30">
        <v>162</v>
      </c>
      <c r="B165" s="31" t="s">
        <v>60</v>
      </c>
      <c r="C165" s="31" t="s">
        <v>140</v>
      </c>
      <c r="D165" s="31" t="s">
        <v>43</v>
      </c>
      <c r="E165" s="31" t="s">
        <v>45</v>
      </c>
      <c r="F165" s="31" t="s">
        <v>154</v>
      </c>
      <c r="G165" s="31" t="str">
        <f t="shared" si="10"/>
        <v>นางสมบูรณ์ กันธิยะ</v>
      </c>
      <c r="H165" s="31">
        <v>1</v>
      </c>
      <c r="I165" s="31">
        <f t="shared" si="8"/>
        <v>455</v>
      </c>
      <c r="J165" s="216"/>
      <c r="K165" s="32">
        <f t="shared" si="9"/>
        <v>455</v>
      </c>
    </row>
    <row r="166" spans="1:11" ht="16.5" customHeight="1">
      <c r="A166" s="30">
        <v>163</v>
      </c>
      <c r="B166" s="31" t="s">
        <v>60</v>
      </c>
      <c r="C166" s="31" t="s">
        <v>140</v>
      </c>
      <c r="D166" s="31" t="s">
        <v>44</v>
      </c>
      <c r="E166" s="31" t="s">
        <v>45</v>
      </c>
      <c r="F166" s="31" t="s">
        <v>386</v>
      </c>
      <c r="G166" s="31" t="str">
        <f t="shared" si="10"/>
        <v>นายสมบูรณ์ อินทราชา</v>
      </c>
      <c r="H166" s="31">
        <v>1</v>
      </c>
      <c r="I166" s="31">
        <f t="shared" si="8"/>
        <v>455</v>
      </c>
      <c r="J166" s="216"/>
      <c r="K166" s="32">
        <f t="shared" si="9"/>
        <v>455</v>
      </c>
    </row>
    <row r="167" spans="1:11" ht="16.5" customHeight="1">
      <c r="A167" s="30">
        <v>164</v>
      </c>
      <c r="B167" s="31" t="s">
        <v>60</v>
      </c>
      <c r="C167" s="31" t="s">
        <v>140</v>
      </c>
      <c r="D167" s="31" t="s">
        <v>44</v>
      </c>
      <c r="E167" s="31" t="s">
        <v>387</v>
      </c>
      <c r="F167" s="31" t="s">
        <v>388</v>
      </c>
      <c r="G167" s="31" t="str">
        <f t="shared" si="10"/>
        <v>นายสมพงษ์ วัชรไพรงาม</v>
      </c>
      <c r="H167" s="31">
        <v>1</v>
      </c>
      <c r="I167" s="31">
        <f t="shared" si="8"/>
        <v>455</v>
      </c>
      <c r="J167" s="216"/>
      <c r="K167" s="32">
        <f t="shared" si="9"/>
        <v>455</v>
      </c>
    </row>
    <row r="168" spans="1:12" ht="16.5" customHeight="1">
      <c r="A168" s="30">
        <v>165</v>
      </c>
      <c r="B168" s="31" t="s">
        <v>60</v>
      </c>
      <c r="C168" s="31" t="s">
        <v>140</v>
      </c>
      <c r="D168" s="31" t="s">
        <v>42</v>
      </c>
      <c r="E168" s="31" t="s">
        <v>51</v>
      </c>
      <c r="F168" s="31" t="s">
        <v>389</v>
      </c>
      <c r="G168" s="31" t="str">
        <f t="shared" si="10"/>
        <v>นางสาวสมพร ลานนาพันธุ์</v>
      </c>
      <c r="H168" s="31">
        <v>1</v>
      </c>
      <c r="I168" s="31">
        <f t="shared" si="8"/>
        <v>455</v>
      </c>
      <c r="J168" s="216"/>
      <c r="K168" s="32">
        <f t="shared" si="9"/>
        <v>455</v>
      </c>
      <c r="L168" s="144" t="s">
        <v>62</v>
      </c>
    </row>
    <row r="169" spans="1:11" ht="16.5" customHeight="1">
      <c r="A169" s="30">
        <v>166</v>
      </c>
      <c r="B169" s="31" t="s">
        <v>60</v>
      </c>
      <c r="C169" s="31" t="s">
        <v>140</v>
      </c>
      <c r="D169" s="31" t="s">
        <v>42</v>
      </c>
      <c r="E169" s="31" t="s">
        <v>51</v>
      </c>
      <c r="F169" s="31" t="s">
        <v>76</v>
      </c>
      <c r="G169" s="31" t="str">
        <f t="shared" si="10"/>
        <v>นางสาวสมพร แสนใจบาล</v>
      </c>
      <c r="H169" s="31">
        <v>1</v>
      </c>
      <c r="I169" s="31">
        <f t="shared" si="8"/>
        <v>455</v>
      </c>
      <c r="J169" s="216"/>
      <c r="K169" s="32">
        <f t="shared" si="9"/>
        <v>455</v>
      </c>
    </row>
    <row r="170" spans="1:11" ht="16.5" customHeight="1">
      <c r="A170" s="30">
        <v>167</v>
      </c>
      <c r="B170" s="31" t="s">
        <v>60</v>
      </c>
      <c r="C170" s="31" t="s">
        <v>140</v>
      </c>
      <c r="D170" s="31" t="s">
        <v>43</v>
      </c>
      <c r="E170" s="31" t="s">
        <v>105</v>
      </c>
      <c r="F170" s="31" t="s">
        <v>382</v>
      </c>
      <c r="G170" s="31" t="str">
        <f t="shared" si="10"/>
        <v>นางสมพิศ มาพวง</v>
      </c>
      <c r="H170" s="31">
        <v>1</v>
      </c>
      <c r="I170" s="31">
        <f t="shared" si="8"/>
        <v>455</v>
      </c>
      <c r="J170" s="216"/>
      <c r="K170" s="32">
        <f t="shared" si="9"/>
        <v>455</v>
      </c>
    </row>
    <row r="171" spans="1:11" ht="16.5" customHeight="1">
      <c r="A171" s="30">
        <v>168</v>
      </c>
      <c r="B171" s="31" t="s">
        <v>60</v>
      </c>
      <c r="C171" s="31" t="s">
        <v>140</v>
      </c>
      <c r="D171" s="31" t="s">
        <v>43</v>
      </c>
      <c r="E171" s="31" t="s">
        <v>390</v>
      </c>
      <c r="F171" s="31" t="s">
        <v>391</v>
      </c>
      <c r="G171" s="31" t="str">
        <f t="shared" si="10"/>
        <v>นางสมเพชร สุทธหลวง</v>
      </c>
      <c r="H171" s="31">
        <v>1</v>
      </c>
      <c r="I171" s="31">
        <f t="shared" si="8"/>
        <v>455</v>
      </c>
      <c r="J171" s="216"/>
      <c r="K171" s="32">
        <f t="shared" si="9"/>
        <v>455</v>
      </c>
    </row>
    <row r="172" spans="1:11" ht="16.5" customHeight="1">
      <c r="A172" s="30">
        <v>169</v>
      </c>
      <c r="B172" s="31" t="s">
        <v>60</v>
      </c>
      <c r="C172" s="31" t="s">
        <v>140</v>
      </c>
      <c r="D172" s="31" t="s">
        <v>43</v>
      </c>
      <c r="E172" s="31" t="s">
        <v>390</v>
      </c>
      <c r="F172" s="31" t="s">
        <v>142</v>
      </c>
      <c r="G172" s="31" t="str">
        <f t="shared" si="10"/>
        <v>นางสมเพชร แสนใจ</v>
      </c>
      <c r="H172" s="31">
        <v>1</v>
      </c>
      <c r="I172" s="31">
        <f t="shared" si="8"/>
        <v>455</v>
      </c>
      <c r="J172" s="216"/>
      <c r="K172" s="32">
        <f t="shared" si="9"/>
        <v>455</v>
      </c>
    </row>
    <row r="173" spans="1:11" ht="16.5" customHeight="1">
      <c r="A173" s="30">
        <v>170</v>
      </c>
      <c r="B173" s="31" t="s">
        <v>60</v>
      </c>
      <c r="C173" s="31" t="s">
        <v>140</v>
      </c>
      <c r="D173" s="31" t="s">
        <v>44</v>
      </c>
      <c r="E173" s="31" t="s">
        <v>46</v>
      </c>
      <c r="F173" s="31" t="s">
        <v>294</v>
      </c>
      <c r="G173" s="31" t="str">
        <f t="shared" si="10"/>
        <v>นายสมศักดิ์ เงินคำคง</v>
      </c>
      <c r="H173" s="31">
        <v>1</v>
      </c>
      <c r="I173" s="31">
        <f t="shared" si="8"/>
        <v>455</v>
      </c>
      <c r="J173" s="216"/>
      <c r="K173" s="32">
        <f t="shared" si="9"/>
        <v>455</v>
      </c>
    </row>
    <row r="174" spans="1:11" ht="16.5" customHeight="1">
      <c r="A174" s="30">
        <v>171</v>
      </c>
      <c r="B174" s="31" t="s">
        <v>60</v>
      </c>
      <c r="C174" s="31" t="s">
        <v>140</v>
      </c>
      <c r="D174" s="31" t="s">
        <v>44</v>
      </c>
      <c r="E174" s="31" t="s">
        <v>46</v>
      </c>
      <c r="F174" s="31" t="s">
        <v>180</v>
      </c>
      <c r="G174" s="31" t="str">
        <f t="shared" si="10"/>
        <v>นายสมศักดิ์ เป็งใจยะ</v>
      </c>
      <c r="H174" s="31">
        <v>1</v>
      </c>
      <c r="I174" s="31">
        <f t="shared" si="8"/>
        <v>455</v>
      </c>
      <c r="J174" s="216"/>
      <c r="K174" s="32">
        <f t="shared" si="9"/>
        <v>455</v>
      </c>
    </row>
    <row r="175" spans="1:11" ht="16.5" customHeight="1">
      <c r="A175" s="30">
        <v>172</v>
      </c>
      <c r="B175" s="31" t="s">
        <v>60</v>
      </c>
      <c r="C175" s="31" t="s">
        <v>140</v>
      </c>
      <c r="D175" s="31" t="s">
        <v>44</v>
      </c>
      <c r="E175" s="31" t="s">
        <v>46</v>
      </c>
      <c r="F175" s="31" t="s">
        <v>392</v>
      </c>
      <c r="G175" s="31" t="str">
        <f t="shared" si="10"/>
        <v>นายสมศักดิ์ ตุ่นไชย</v>
      </c>
      <c r="H175" s="31">
        <v>1</v>
      </c>
      <c r="I175" s="31">
        <f t="shared" si="8"/>
        <v>455</v>
      </c>
      <c r="J175" s="216"/>
      <c r="K175" s="32">
        <f t="shared" si="9"/>
        <v>455</v>
      </c>
    </row>
    <row r="176" spans="1:11" ht="16.5" customHeight="1">
      <c r="A176" s="30">
        <v>173</v>
      </c>
      <c r="B176" s="31" t="s">
        <v>60</v>
      </c>
      <c r="C176" s="31" t="s">
        <v>140</v>
      </c>
      <c r="D176" s="31" t="s">
        <v>44</v>
      </c>
      <c r="E176" s="31" t="s">
        <v>106</v>
      </c>
      <c r="F176" s="31" t="s">
        <v>266</v>
      </c>
      <c r="G176" s="31" t="str">
        <f t="shared" si="10"/>
        <v>นายสวัสดิ์ เหมือนสุทธิวงศ์</v>
      </c>
      <c r="H176" s="31">
        <v>1</v>
      </c>
      <c r="I176" s="31">
        <f t="shared" si="8"/>
        <v>455</v>
      </c>
      <c r="J176" s="216"/>
      <c r="K176" s="32">
        <f t="shared" si="9"/>
        <v>455</v>
      </c>
    </row>
    <row r="177" spans="1:11" ht="16.5" customHeight="1">
      <c r="A177" s="30">
        <v>174</v>
      </c>
      <c r="B177" s="31" t="s">
        <v>60</v>
      </c>
      <c r="C177" s="31" t="s">
        <v>140</v>
      </c>
      <c r="D177" s="31" t="s">
        <v>43</v>
      </c>
      <c r="E177" s="31" t="s">
        <v>393</v>
      </c>
      <c r="F177" s="31" t="s">
        <v>394</v>
      </c>
      <c r="G177" s="31" t="str">
        <f t="shared" si="10"/>
        <v>นางสวาท สุภาวรรณ</v>
      </c>
      <c r="H177" s="31">
        <v>1</v>
      </c>
      <c r="I177" s="31">
        <f t="shared" si="8"/>
        <v>455</v>
      </c>
      <c r="J177" s="216"/>
      <c r="K177" s="32">
        <f t="shared" si="9"/>
        <v>455</v>
      </c>
    </row>
    <row r="178" spans="1:11" ht="16.5" customHeight="1">
      <c r="A178" s="30">
        <v>175</v>
      </c>
      <c r="B178" s="31" t="s">
        <v>60</v>
      </c>
      <c r="C178" s="31" t="s">
        <v>140</v>
      </c>
      <c r="D178" s="31" t="s">
        <v>43</v>
      </c>
      <c r="E178" s="31" t="s">
        <v>393</v>
      </c>
      <c r="F178" s="31" t="s">
        <v>346</v>
      </c>
      <c r="G178" s="31" t="str">
        <f t="shared" si="10"/>
        <v>นางสวาท พงษ์ตา</v>
      </c>
      <c r="H178" s="31">
        <v>1</v>
      </c>
      <c r="I178" s="31">
        <f t="shared" si="8"/>
        <v>455</v>
      </c>
      <c r="J178" s="216"/>
      <c r="K178" s="32">
        <f t="shared" si="9"/>
        <v>455</v>
      </c>
    </row>
    <row r="179" spans="1:11" ht="16.5" customHeight="1">
      <c r="A179" s="30">
        <v>176</v>
      </c>
      <c r="B179" s="31" t="s">
        <v>60</v>
      </c>
      <c r="C179" s="31" t="s">
        <v>140</v>
      </c>
      <c r="D179" s="31" t="s">
        <v>44</v>
      </c>
      <c r="E179" s="31" t="s">
        <v>395</v>
      </c>
      <c r="F179" s="31" t="s">
        <v>396</v>
      </c>
      <c r="G179" s="31" t="str">
        <f t="shared" si="10"/>
        <v>นายสังวรณ์ หล้าทรงสิทธิ</v>
      </c>
      <c r="H179" s="31">
        <v>1</v>
      </c>
      <c r="I179" s="31">
        <f t="shared" si="8"/>
        <v>455</v>
      </c>
      <c r="J179" s="216"/>
      <c r="K179" s="32">
        <f t="shared" si="9"/>
        <v>455</v>
      </c>
    </row>
    <row r="180" spans="1:11" ht="16.5" customHeight="1">
      <c r="A180" s="30">
        <v>177</v>
      </c>
      <c r="B180" s="31" t="s">
        <v>60</v>
      </c>
      <c r="C180" s="31" t="s">
        <v>140</v>
      </c>
      <c r="D180" s="31" t="s">
        <v>43</v>
      </c>
      <c r="E180" s="31" t="s">
        <v>397</v>
      </c>
      <c r="F180" s="31" t="s">
        <v>398</v>
      </c>
      <c r="G180" s="31" t="str">
        <f t="shared" si="10"/>
        <v>นางสายพิน นันต๊ะภูมิ</v>
      </c>
      <c r="H180" s="31">
        <v>1</v>
      </c>
      <c r="I180" s="31">
        <f t="shared" si="8"/>
        <v>455</v>
      </c>
      <c r="J180" s="216"/>
      <c r="K180" s="32">
        <f t="shared" si="9"/>
        <v>455</v>
      </c>
    </row>
    <row r="181" spans="1:11" ht="16.5" customHeight="1">
      <c r="A181" s="30">
        <v>178</v>
      </c>
      <c r="B181" s="31" t="s">
        <v>60</v>
      </c>
      <c r="C181" s="31" t="s">
        <v>140</v>
      </c>
      <c r="D181" s="31" t="s">
        <v>43</v>
      </c>
      <c r="E181" s="31" t="s">
        <v>107</v>
      </c>
      <c r="F181" s="31" t="s">
        <v>399</v>
      </c>
      <c r="G181" s="31" t="str">
        <f t="shared" si="10"/>
        <v>นางสายสมร ไชยลาม</v>
      </c>
      <c r="H181" s="31">
        <v>1</v>
      </c>
      <c r="I181" s="31">
        <f t="shared" si="8"/>
        <v>455</v>
      </c>
      <c r="J181" s="216"/>
      <c r="K181" s="32">
        <f t="shared" si="9"/>
        <v>455</v>
      </c>
    </row>
    <row r="182" spans="1:11" ht="16.5" customHeight="1">
      <c r="A182" s="30">
        <v>179</v>
      </c>
      <c r="B182" s="31" t="s">
        <v>60</v>
      </c>
      <c r="C182" s="31" t="s">
        <v>140</v>
      </c>
      <c r="D182" s="31" t="s">
        <v>43</v>
      </c>
      <c r="E182" s="31" t="s">
        <v>400</v>
      </c>
      <c r="F182" s="31" t="s">
        <v>123</v>
      </c>
      <c r="G182" s="31" t="str">
        <f t="shared" si="10"/>
        <v>นางสายสุนีย์ ปินทะยา</v>
      </c>
      <c r="H182" s="31">
        <v>1</v>
      </c>
      <c r="I182" s="31">
        <f t="shared" si="8"/>
        <v>455</v>
      </c>
      <c r="J182" s="216"/>
      <c r="K182" s="32">
        <f t="shared" si="9"/>
        <v>455</v>
      </c>
    </row>
    <row r="183" spans="1:11" ht="16.5" customHeight="1">
      <c r="A183" s="30">
        <v>180</v>
      </c>
      <c r="B183" s="31" t="s">
        <v>60</v>
      </c>
      <c r="C183" s="31" t="s">
        <v>140</v>
      </c>
      <c r="D183" s="31" t="s">
        <v>44</v>
      </c>
      <c r="E183" s="31" t="s">
        <v>401</v>
      </c>
      <c r="F183" s="31" t="s">
        <v>255</v>
      </c>
      <c r="G183" s="31" t="str">
        <f t="shared" si="10"/>
        <v>นายสำเร็จ เลาศรี</v>
      </c>
      <c r="H183" s="31">
        <v>1</v>
      </c>
      <c r="I183" s="31">
        <f t="shared" si="8"/>
        <v>455</v>
      </c>
      <c r="J183" s="216"/>
      <c r="K183" s="32">
        <f t="shared" si="9"/>
        <v>455</v>
      </c>
    </row>
    <row r="184" spans="1:11" ht="16.5" customHeight="1">
      <c r="A184" s="30">
        <v>181</v>
      </c>
      <c r="B184" s="31" t="s">
        <v>60</v>
      </c>
      <c r="C184" s="31" t="s">
        <v>140</v>
      </c>
      <c r="D184" s="31" t="s">
        <v>44</v>
      </c>
      <c r="E184" s="31" t="s">
        <v>402</v>
      </c>
      <c r="F184" s="31" t="s">
        <v>336</v>
      </c>
      <c r="G184" s="31" t="str">
        <f t="shared" si="10"/>
        <v>นายสิริวัฒน์ เรือนคำฟู</v>
      </c>
      <c r="H184" s="31">
        <v>1</v>
      </c>
      <c r="I184" s="31">
        <f t="shared" si="8"/>
        <v>455</v>
      </c>
      <c r="J184" s="216"/>
      <c r="K184" s="32">
        <f t="shared" si="9"/>
        <v>455</v>
      </c>
    </row>
    <row r="185" spans="1:11" ht="16.5" customHeight="1">
      <c r="A185" s="30">
        <v>182</v>
      </c>
      <c r="B185" s="31" t="s">
        <v>60</v>
      </c>
      <c r="C185" s="31" t="s">
        <v>140</v>
      </c>
      <c r="D185" s="31" t="s">
        <v>43</v>
      </c>
      <c r="E185" s="31" t="s">
        <v>403</v>
      </c>
      <c r="F185" s="31" t="s">
        <v>152</v>
      </c>
      <c r="G185" s="31" t="str">
        <f t="shared" si="10"/>
        <v>นางสุดี ใจมณี</v>
      </c>
      <c r="H185" s="31">
        <v>1</v>
      </c>
      <c r="I185" s="31">
        <f t="shared" si="8"/>
        <v>455</v>
      </c>
      <c r="J185" s="216"/>
      <c r="K185" s="32">
        <f t="shared" si="9"/>
        <v>455</v>
      </c>
    </row>
    <row r="186" spans="1:11" ht="16.5" customHeight="1">
      <c r="A186" s="30">
        <v>183</v>
      </c>
      <c r="B186" s="31" t="s">
        <v>60</v>
      </c>
      <c r="C186" s="31" t="s">
        <v>140</v>
      </c>
      <c r="D186" s="31" t="s">
        <v>43</v>
      </c>
      <c r="E186" s="31" t="s">
        <v>108</v>
      </c>
      <c r="F186" s="31" t="s">
        <v>404</v>
      </c>
      <c r="G186" s="31" t="str">
        <f t="shared" si="10"/>
        <v>นางสุเทพ นนทธรรม</v>
      </c>
      <c r="H186" s="31">
        <v>1</v>
      </c>
      <c r="I186" s="31">
        <f t="shared" si="8"/>
        <v>455</v>
      </c>
      <c r="J186" s="216"/>
      <c r="K186" s="32">
        <f t="shared" si="9"/>
        <v>455</v>
      </c>
    </row>
    <row r="187" spans="1:11" ht="16.5" customHeight="1">
      <c r="A187" s="30">
        <v>184</v>
      </c>
      <c r="B187" s="31" t="s">
        <v>60</v>
      </c>
      <c r="C187" s="31" t="s">
        <v>140</v>
      </c>
      <c r="D187" s="31" t="s">
        <v>43</v>
      </c>
      <c r="E187" s="31" t="s">
        <v>47</v>
      </c>
      <c r="F187" s="31" t="s">
        <v>279</v>
      </c>
      <c r="G187" s="31" t="str">
        <f t="shared" si="10"/>
        <v>นางสุนีย์ คำแปง</v>
      </c>
      <c r="H187" s="31">
        <v>1</v>
      </c>
      <c r="I187" s="31">
        <f t="shared" si="8"/>
        <v>455</v>
      </c>
      <c r="J187" s="216"/>
      <c r="K187" s="32">
        <f t="shared" si="9"/>
        <v>455</v>
      </c>
    </row>
    <row r="188" spans="1:11" ht="16.5" customHeight="1">
      <c r="A188" s="30">
        <v>185</v>
      </c>
      <c r="B188" s="31" t="s">
        <v>60</v>
      </c>
      <c r="C188" s="31" t="s">
        <v>140</v>
      </c>
      <c r="D188" s="31" t="s">
        <v>43</v>
      </c>
      <c r="E188" s="31" t="s">
        <v>109</v>
      </c>
      <c r="F188" s="31" t="s">
        <v>270</v>
      </c>
      <c r="G188" s="31" t="str">
        <f t="shared" si="10"/>
        <v>นางสุปราณี อินต๊ะยศ</v>
      </c>
      <c r="H188" s="31">
        <v>1</v>
      </c>
      <c r="I188" s="31">
        <f t="shared" si="8"/>
        <v>455</v>
      </c>
      <c r="J188" s="216"/>
      <c r="K188" s="32">
        <f t="shared" si="9"/>
        <v>455</v>
      </c>
    </row>
    <row r="189" spans="1:11" ht="16.5" customHeight="1">
      <c r="A189" s="30">
        <v>186</v>
      </c>
      <c r="B189" s="31" t="s">
        <v>60</v>
      </c>
      <c r="C189" s="31" t="s">
        <v>140</v>
      </c>
      <c r="D189" s="31" t="s">
        <v>43</v>
      </c>
      <c r="E189" s="31" t="s">
        <v>405</v>
      </c>
      <c r="F189" s="31" t="s">
        <v>406</v>
      </c>
      <c r="G189" s="31" t="str">
        <f t="shared" si="10"/>
        <v>นางสุพนิดา แก้วตา</v>
      </c>
      <c r="H189" s="31">
        <v>1</v>
      </c>
      <c r="I189" s="31">
        <f t="shared" si="8"/>
        <v>455</v>
      </c>
      <c r="J189" s="216"/>
      <c r="K189" s="32">
        <f t="shared" si="9"/>
        <v>455</v>
      </c>
    </row>
    <row r="190" spans="1:11" ht="16.5" customHeight="1">
      <c r="A190" s="30">
        <v>187</v>
      </c>
      <c r="B190" s="31" t="s">
        <v>60</v>
      </c>
      <c r="C190" s="31" t="s">
        <v>140</v>
      </c>
      <c r="D190" s="31" t="s">
        <v>43</v>
      </c>
      <c r="E190" s="31" t="s">
        <v>407</v>
      </c>
      <c r="F190" s="31" t="s">
        <v>408</v>
      </c>
      <c r="G190" s="31" t="str">
        <f t="shared" si="10"/>
        <v>นางสุพิณ จันจินา</v>
      </c>
      <c r="H190" s="31">
        <v>1</v>
      </c>
      <c r="I190" s="31">
        <f t="shared" si="8"/>
        <v>455</v>
      </c>
      <c r="J190" s="216"/>
      <c r="K190" s="32">
        <f t="shared" si="9"/>
        <v>455</v>
      </c>
    </row>
    <row r="191" spans="1:11" ht="16.5" customHeight="1">
      <c r="A191" s="30">
        <v>188</v>
      </c>
      <c r="B191" s="31" t="s">
        <v>60</v>
      </c>
      <c r="C191" s="31" t="s">
        <v>140</v>
      </c>
      <c r="D191" s="31" t="s">
        <v>43</v>
      </c>
      <c r="E191" s="31" t="s">
        <v>409</v>
      </c>
      <c r="F191" s="31" t="s">
        <v>396</v>
      </c>
      <c r="G191" s="31" t="str">
        <f t="shared" si="10"/>
        <v>นางสุพินดา หล้าทรงสิทธิ</v>
      </c>
      <c r="H191" s="31">
        <v>1</v>
      </c>
      <c r="I191" s="31">
        <f t="shared" si="8"/>
        <v>455</v>
      </c>
      <c r="J191" s="216"/>
      <c r="K191" s="32">
        <f t="shared" si="9"/>
        <v>455</v>
      </c>
    </row>
    <row r="192" spans="1:11" ht="16.5" customHeight="1">
      <c r="A192" s="30">
        <v>189</v>
      </c>
      <c r="B192" s="31" t="s">
        <v>60</v>
      </c>
      <c r="C192" s="31" t="s">
        <v>140</v>
      </c>
      <c r="D192" s="31" t="s">
        <v>42</v>
      </c>
      <c r="E192" s="31" t="s">
        <v>410</v>
      </c>
      <c r="F192" s="31" t="s">
        <v>76</v>
      </c>
      <c r="G192" s="31" t="str">
        <f t="shared" si="10"/>
        <v>นางสาวสุภาพ แสนใจบาล</v>
      </c>
      <c r="H192" s="31">
        <v>1</v>
      </c>
      <c r="I192" s="31">
        <f t="shared" si="8"/>
        <v>455</v>
      </c>
      <c r="J192" s="216"/>
      <c r="K192" s="32">
        <f t="shared" si="9"/>
        <v>455</v>
      </c>
    </row>
    <row r="193" spans="1:11" ht="16.5" customHeight="1">
      <c r="A193" s="30">
        <v>190</v>
      </c>
      <c r="B193" s="31" t="s">
        <v>60</v>
      </c>
      <c r="C193" s="31" t="s">
        <v>140</v>
      </c>
      <c r="D193" s="31" t="s">
        <v>42</v>
      </c>
      <c r="E193" s="31" t="s">
        <v>410</v>
      </c>
      <c r="F193" s="31" t="s">
        <v>411</v>
      </c>
      <c r="G193" s="31" t="str">
        <f t="shared" si="10"/>
        <v>นางสาวสุภาพ อารีศิริ</v>
      </c>
      <c r="H193" s="31">
        <v>1</v>
      </c>
      <c r="I193" s="31">
        <f t="shared" si="8"/>
        <v>455</v>
      </c>
      <c r="J193" s="216"/>
      <c r="K193" s="32">
        <f t="shared" si="9"/>
        <v>455</v>
      </c>
    </row>
    <row r="194" spans="1:11" ht="16.5" customHeight="1">
      <c r="A194" s="30">
        <v>191</v>
      </c>
      <c r="B194" s="31" t="s">
        <v>60</v>
      </c>
      <c r="C194" s="31" t="s">
        <v>140</v>
      </c>
      <c r="D194" s="31" t="s">
        <v>43</v>
      </c>
      <c r="E194" s="31" t="s">
        <v>110</v>
      </c>
      <c r="F194" s="31" t="s">
        <v>228</v>
      </c>
      <c r="G194" s="31" t="str">
        <f t="shared" si="10"/>
        <v>นางสุมาลี เขียวกันยะ</v>
      </c>
      <c r="H194" s="31">
        <v>1</v>
      </c>
      <c r="I194" s="31">
        <f t="shared" si="8"/>
        <v>455</v>
      </c>
      <c r="J194" s="216"/>
      <c r="K194" s="32">
        <f t="shared" si="9"/>
        <v>455</v>
      </c>
    </row>
    <row r="195" spans="1:11" ht="16.5" customHeight="1">
      <c r="A195" s="30">
        <v>192</v>
      </c>
      <c r="B195" s="31" t="s">
        <v>60</v>
      </c>
      <c r="C195" s="31" t="s">
        <v>140</v>
      </c>
      <c r="D195" s="31" t="s">
        <v>44</v>
      </c>
      <c r="E195" s="31" t="s">
        <v>412</v>
      </c>
      <c r="F195" s="31" t="s">
        <v>413</v>
      </c>
      <c r="G195" s="31" t="str">
        <f t="shared" si="10"/>
        <v>นายสุรเดช โนชัย</v>
      </c>
      <c r="H195" s="31">
        <v>1</v>
      </c>
      <c r="I195" s="31">
        <f t="shared" si="8"/>
        <v>455</v>
      </c>
      <c r="J195" s="216"/>
      <c r="K195" s="32">
        <f t="shared" si="9"/>
        <v>455</v>
      </c>
    </row>
    <row r="196" spans="1:11" ht="16.5" customHeight="1">
      <c r="A196" s="30">
        <v>193</v>
      </c>
      <c r="B196" s="31" t="s">
        <v>60</v>
      </c>
      <c r="C196" s="31" t="s">
        <v>140</v>
      </c>
      <c r="D196" s="31" t="s">
        <v>44</v>
      </c>
      <c r="E196" s="31" t="s">
        <v>111</v>
      </c>
      <c r="F196" s="31" t="s">
        <v>414</v>
      </c>
      <c r="G196" s="31" t="str">
        <f t="shared" si="10"/>
        <v>นายสุรพล โอบอ้อม</v>
      </c>
      <c r="H196" s="31">
        <v>1</v>
      </c>
      <c r="I196" s="31">
        <f aca="true" t="shared" si="11" ref="I196:I259">SUM($I$3)</f>
        <v>455</v>
      </c>
      <c r="J196" s="216"/>
      <c r="K196" s="32">
        <f aca="true" t="shared" si="12" ref="K196:K259">H196*I196</f>
        <v>455</v>
      </c>
    </row>
    <row r="197" spans="1:11" ht="16.5" customHeight="1">
      <c r="A197" s="30">
        <v>194</v>
      </c>
      <c r="B197" s="31" t="s">
        <v>60</v>
      </c>
      <c r="C197" s="31" t="s">
        <v>140</v>
      </c>
      <c r="D197" s="31" t="s">
        <v>44</v>
      </c>
      <c r="E197" s="31" t="s">
        <v>415</v>
      </c>
      <c r="F197" s="31" t="s">
        <v>416</v>
      </c>
      <c r="G197" s="31" t="str">
        <f t="shared" si="10"/>
        <v>นายสุรวิตร์ วงศ์ลือเกียรติ</v>
      </c>
      <c r="H197" s="31">
        <v>1</v>
      </c>
      <c r="I197" s="31">
        <f t="shared" si="11"/>
        <v>455</v>
      </c>
      <c r="J197" s="216"/>
      <c r="K197" s="32">
        <f t="shared" si="12"/>
        <v>455</v>
      </c>
    </row>
    <row r="198" spans="1:11" ht="16.5" customHeight="1">
      <c r="A198" s="30">
        <v>195</v>
      </c>
      <c r="B198" s="31" t="s">
        <v>60</v>
      </c>
      <c r="C198" s="31" t="s">
        <v>140</v>
      </c>
      <c r="D198" s="31" t="s">
        <v>44</v>
      </c>
      <c r="E198" s="31" t="s">
        <v>417</v>
      </c>
      <c r="F198" s="31" t="s">
        <v>418</v>
      </c>
      <c r="G198" s="31" t="str">
        <f t="shared" si="10"/>
        <v>นายสุรินทร์ ไชยสวัสดิ์</v>
      </c>
      <c r="H198" s="31">
        <v>1</v>
      </c>
      <c r="I198" s="31">
        <f t="shared" si="11"/>
        <v>455</v>
      </c>
      <c r="J198" s="216"/>
      <c r="K198" s="32">
        <f t="shared" si="12"/>
        <v>455</v>
      </c>
    </row>
    <row r="199" spans="1:11" ht="16.5" customHeight="1">
      <c r="A199" s="30">
        <v>196</v>
      </c>
      <c r="B199" s="31" t="s">
        <v>60</v>
      </c>
      <c r="C199" s="31" t="s">
        <v>140</v>
      </c>
      <c r="D199" s="31" t="s">
        <v>43</v>
      </c>
      <c r="E199" s="31" t="s">
        <v>419</v>
      </c>
      <c r="F199" s="31" t="s">
        <v>420</v>
      </c>
      <c r="G199" s="31" t="str">
        <f t="shared" si="10"/>
        <v>นางสุรีรัตน์ กาวิ</v>
      </c>
      <c r="H199" s="31">
        <v>1</v>
      </c>
      <c r="I199" s="31">
        <f t="shared" si="11"/>
        <v>455</v>
      </c>
      <c r="J199" s="216"/>
      <c r="K199" s="32">
        <f t="shared" si="12"/>
        <v>455</v>
      </c>
    </row>
    <row r="200" spans="1:11" ht="16.5" customHeight="1">
      <c r="A200" s="30">
        <v>197</v>
      </c>
      <c r="B200" s="31" t="s">
        <v>60</v>
      </c>
      <c r="C200" s="31" t="s">
        <v>140</v>
      </c>
      <c r="D200" s="31" t="s">
        <v>44</v>
      </c>
      <c r="E200" s="31" t="s">
        <v>112</v>
      </c>
      <c r="F200" s="31" t="s">
        <v>421</v>
      </c>
      <c r="G200" s="31" t="str">
        <f t="shared" si="10"/>
        <v>นายเสฐียร กูลเรือน</v>
      </c>
      <c r="H200" s="31">
        <v>1</v>
      </c>
      <c r="I200" s="31">
        <f t="shared" si="11"/>
        <v>455</v>
      </c>
      <c r="J200" s="216"/>
      <c r="K200" s="32">
        <f t="shared" si="12"/>
        <v>455</v>
      </c>
    </row>
    <row r="201" spans="1:11" ht="16.5" customHeight="1">
      <c r="A201" s="30">
        <v>198</v>
      </c>
      <c r="B201" s="31" t="s">
        <v>60</v>
      </c>
      <c r="C201" s="31" t="s">
        <v>140</v>
      </c>
      <c r="D201" s="31" t="s">
        <v>44</v>
      </c>
      <c r="E201" s="31" t="s">
        <v>422</v>
      </c>
      <c r="F201" s="31" t="s">
        <v>423</v>
      </c>
      <c r="G201" s="31" t="str">
        <f t="shared" si="10"/>
        <v>นายเสน่ห์ วุฒิอิ่น</v>
      </c>
      <c r="H201" s="31">
        <v>1</v>
      </c>
      <c r="I201" s="31">
        <f t="shared" si="11"/>
        <v>455</v>
      </c>
      <c r="J201" s="216"/>
      <c r="K201" s="32">
        <f t="shared" si="12"/>
        <v>455</v>
      </c>
    </row>
    <row r="202" spans="1:11" ht="16.5" customHeight="1">
      <c r="A202" s="30">
        <v>199</v>
      </c>
      <c r="B202" s="31" t="s">
        <v>60</v>
      </c>
      <c r="C202" s="31" t="s">
        <v>140</v>
      </c>
      <c r="D202" s="31" t="s">
        <v>43</v>
      </c>
      <c r="E202" s="31" t="s">
        <v>424</v>
      </c>
      <c r="F202" s="31" t="s">
        <v>73</v>
      </c>
      <c r="G202" s="31" t="str">
        <f t="shared" si="10"/>
        <v>นางแสงคำมา นะติกา</v>
      </c>
      <c r="H202" s="31">
        <v>1</v>
      </c>
      <c r="I202" s="31">
        <f t="shared" si="11"/>
        <v>455</v>
      </c>
      <c r="J202" s="216"/>
      <c r="K202" s="32">
        <f t="shared" si="12"/>
        <v>455</v>
      </c>
    </row>
    <row r="203" spans="1:11" ht="16.5" customHeight="1">
      <c r="A203" s="30">
        <v>200</v>
      </c>
      <c r="B203" s="31" t="s">
        <v>60</v>
      </c>
      <c r="C203" s="31" t="s">
        <v>140</v>
      </c>
      <c r="D203" s="31" t="s">
        <v>43</v>
      </c>
      <c r="E203" s="31" t="s">
        <v>425</v>
      </c>
      <c r="F203" s="31" t="s">
        <v>426</v>
      </c>
      <c r="G203" s="31" t="str">
        <f t="shared" si="10"/>
        <v>นางแสงทอง เมืองมูล</v>
      </c>
      <c r="H203" s="31">
        <v>1</v>
      </c>
      <c r="I203" s="31">
        <f t="shared" si="11"/>
        <v>455</v>
      </c>
      <c r="J203" s="216"/>
      <c r="K203" s="32">
        <f t="shared" si="12"/>
        <v>455</v>
      </c>
    </row>
    <row r="204" spans="1:11" ht="16.5" customHeight="1">
      <c r="A204" s="30">
        <v>201</v>
      </c>
      <c r="B204" s="31" t="s">
        <v>60</v>
      </c>
      <c r="C204" s="31" t="s">
        <v>140</v>
      </c>
      <c r="D204" s="31" t="s">
        <v>43</v>
      </c>
      <c r="E204" s="31" t="s">
        <v>427</v>
      </c>
      <c r="F204" s="31" t="s">
        <v>198</v>
      </c>
      <c r="G204" s="31" t="str">
        <f t="shared" si="10"/>
        <v>นางโสพิศ ยอดดำเนิน</v>
      </c>
      <c r="H204" s="31">
        <v>1</v>
      </c>
      <c r="I204" s="31">
        <f t="shared" si="11"/>
        <v>455</v>
      </c>
      <c r="J204" s="216"/>
      <c r="K204" s="32">
        <f t="shared" si="12"/>
        <v>455</v>
      </c>
    </row>
    <row r="205" spans="1:11" ht="16.5" customHeight="1">
      <c r="A205" s="30">
        <v>202</v>
      </c>
      <c r="B205" s="31" t="s">
        <v>60</v>
      </c>
      <c r="C205" s="31" t="s">
        <v>140</v>
      </c>
      <c r="D205" s="31" t="s">
        <v>44</v>
      </c>
      <c r="E205" s="31" t="s">
        <v>428</v>
      </c>
      <c r="F205" s="31" t="s">
        <v>429</v>
      </c>
      <c r="G205" s="31" t="str">
        <f t="shared" si="10"/>
        <v>นายหนิ้ว ปัญญาดวง</v>
      </c>
      <c r="H205" s="31">
        <v>1</v>
      </c>
      <c r="I205" s="31">
        <f t="shared" si="11"/>
        <v>455</v>
      </c>
      <c r="J205" s="216"/>
      <c r="K205" s="32">
        <f t="shared" si="12"/>
        <v>455</v>
      </c>
    </row>
    <row r="206" spans="1:11" ht="16.5" customHeight="1">
      <c r="A206" s="30">
        <v>203</v>
      </c>
      <c r="B206" s="31" t="s">
        <v>60</v>
      </c>
      <c r="C206" s="31" t="s">
        <v>140</v>
      </c>
      <c r="D206" s="31" t="s">
        <v>44</v>
      </c>
      <c r="E206" s="31" t="s">
        <v>430</v>
      </c>
      <c r="F206" s="31" t="s">
        <v>245</v>
      </c>
      <c r="G206" s="31" t="str">
        <f t="shared" si="10"/>
        <v>นายเหมือนกมล วินิทธานันท์</v>
      </c>
      <c r="H206" s="31">
        <v>1</v>
      </c>
      <c r="I206" s="31">
        <f t="shared" si="11"/>
        <v>455</v>
      </c>
      <c r="J206" s="216"/>
      <c r="K206" s="32">
        <f t="shared" si="12"/>
        <v>455</v>
      </c>
    </row>
    <row r="207" spans="1:11" ht="16.5" customHeight="1">
      <c r="A207" s="30">
        <v>204</v>
      </c>
      <c r="B207" s="31" t="s">
        <v>60</v>
      </c>
      <c r="C207" s="31" t="s">
        <v>140</v>
      </c>
      <c r="D207" s="31" t="s">
        <v>44</v>
      </c>
      <c r="E207" s="31" t="s">
        <v>114</v>
      </c>
      <c r="F207" s="31" t="s">
        <v>431</v>
      </c>
      <c r="G207" s="31" t="str">
        <f t="shared" si="10"/>
        <v>นายอดุลย์ ผดุงพานิช</v>
      </c>
      <c r="H207" s="31">
        <v>1</v>
      </c>
      <c r="I207" s="31">
        <f t="shared" si="11"/>
        <v>455</v>
      </c>
      <c r="J207" s="216"/>
      <c r="K207" s="32">
        <f t="shared" si="12"/>
        <v>455</v>
      </c>
    </row>
    <row r="208" spans="1:11" ht="16.5" customHeight="1">
      <c r="A208" s="30">
        <v>205</v>
      </c>
      <c r="B208" s="31" t="s">
        <v>60</v>
      </c>
      <c r="C208" s="31" t="s">
        <v>140</v>
      </c>
      <c r="D208" s="31" t="s">
        <v>42</v>
      </c>
      <c r="E208" s="31" t="s">
        <v>432</v>
      </c>
      <c r="F208" s="31" t="s">
        <v>433</v>
      </c>
      <c r="G208" s="31" t="str">
        <f t="shared" si="10"/>
        <v>นางสาวอนงค์นุช วรรณคำ</v>
      </c>
      <c r="H208" s="31">
        <v>1</v>
      </c>
      <c r="I208" s="31">
        <f t="shared" si="11"/>
        <v>455</v>
      </c>
      <c r="J208" s="216"/>
      <c r="K208" s="32">
        <f t="shared" si="12"/>
        <v>455</v>
      </c>
    </row>
    <row r="209" spans="1:11" ht="16.5" customHeight="1">
      <c r="A209" s="30">
        <v>206</v>
      </c>
      <c r="B209" s="31" t="s">
        <v>60</v>
      </c>
      <c r="C209" s="31" t="s">
        <v>140</v>
      </c>
      <c r="D209" s="31" t="s">
        <v>44</v>
      </c>
      <c r="E209" s="31" t="s">
        <v>115</v>
      </c>
      <c r="F209" s="31" t="s">
        <v>434</v>
      </c>
      <c r="G209" s="31" t="str">
        <f t="shared" si="10"/>
        <v>นายอนันต์ ตาคำอุด</v>
      </c>
      <c r="H209" s="31">
        <v>1</v>
      </c>
      <c r="I209" s="31">
        <f t="shared" si="11"/>
        <v>455</v>
      </c>
      <c r="J209" s="216"/>
      <c r="K209" s="32">
        <f t="shared" si="12"/>
        <v>455</v>
      </c>
    </row>
    <row r="210" spans="1:11" ht="16.5" customHeight="1">
      <c r="A210" s="30">
        <v>207</v>
      </c>
      <c r="B210" s="31" t="s">
        <v>60</v>
      </c>
      <c r="C210" s="31" t="s">
        <v>140</v>
      </c>
      <c r="D210" s="31" t="s">
        <v>44</v>
      </c>
      <c r="E210" s="31" t="s">
        <v>435</v>
      </c>
      <c r="F210" s="31" t="s">
        <v>436</v>
      </c>
      <c r="G210" s="31" t="str">
        <f t="shared" si="10"/>
        <v>นายอนุชิต จิตยุติธรรม</v>
      </c>
      <c r="H210" s="31">
        <v>1</v>
      </c>
      <c r="I210" s="31">
        <f t="shared" si="11"/>
        <v>455</v>
      </c>
      <c r="J210" s="216"/>
      <c r="K210" s="32">
        <f t="shared" si="12"/>
        <v>455</v>
      </c>
    </row>
    <row r="211" spans="1:11" ht="16.5" customHeight="1">
      <c r="A211" s="30">
        <v>208</v>
      </c>
      <c r="B211" s="31" t="s">
        <v>60</v>
      </c>
      <c r="C211" s="31" t="s">
        <v>140</v>
      </c>
      <c r="D211" s="31" t="s">
        <v>43</v>
      </c>
      <c r="E211" s="31" t="s">
        <v>122</v>
      </c>
      <c r="F211" s="31" t="s">
        <v>437</v>
      </c>
      <c r="G211" s="31" t="str">
        <f t="shared" si="10"/>
        <v>นางอรพิน ขันไทย</v>
      </c>
      <c r="H211" s="31">
        <v>1</v>
      </c>
      <c r="I211" s="31">
        <f t="shared" si="11"/>
        <v>455</v>
      </c>
      <c r="J211" s="216"/>
      <c r="K211" s="32">
        <f t="shared" si="12"/>
        <v>455</v>
      </c>
    </row>
    <row r="212" spans="1:11" ht="16.5" customHeight="1">
      <c r="A212" s="30">
        <v>209</v>
      </c>
      <c r="B212" s="31" t="s">
        <v>60</v>
      </c>
      <c r="C212" s="31" t="s">
        <v>140</v>
      </c>
      <c r="D212" s="31" t="s">
        <v>43</v>
      </c>
      <c r="E212" s="31" t="s">
        <v>438</v>
      </c>
      <c r="F212" s="31" t="s">
        <v>439</v>
      </c>
      <c r="G212" s="31" t="str">
        <f t="shared" si="10"/>
        <v>นางอรพินทร์ แดงขาวเขียว</v>
      </c>
      <c r="H212" s="31">
        <v>1</v>
      </c>
      <c r="I212" s="31">
        <f t="shared" si="11"/>
        <v>455</v>
      </c>
      <c r="J212" s="216"/>
      <c r="K212" s="32">
        <f t="shared" si="12"/>
        <v>455</v>
      </c>
    </row>
    <row r="213" spans="1:11" ht="16.5" customHeight="1">
      <c r="A213" s="30">
        <v>210</v>
      </c>
      <c r="B213" s="31" t="s">
        <v>60</v>
      </c>
      <c r="C213" s="31" t="s">
        <v>140</v>
      </c>
      <c r="D213" s="31" t="s">
        <v>43</v>
      </c>
      <c r="E213" s="31" t="s">
        <v>441</v>
      </c>
      <c r="F213" s="31" t="s">
        <v>371</v>
      </c>
      <c r="G213" s="31" t="str">
        <f t="shared" si="10"/>
        <v>นางอวยพร โฆวาสินธุ์</v>
      </c>
      <c r="H213" s="31">
        <v>1</v>
      </c>
      <c r="I213" s="31">
        <f t="shared" si="11"/>
        <v>455</v>
      </c>
      <c r="J213" s="216"/>
      <c r="K213" s="32">
        <f t="shared" si="12"/>
        <v>455</v>
      </c>
    </row>
    <row r="214" spans="1:11" ht="16.5" customHeight="1">
      <c r="A214" s="30">
        <v>211</v>
      </c>
      <c r="B214" s="31" t="s">
        <v>60</v>
      </c>
      <c r="C214" s="31" t="s">
        <v>140</v>
      </c>
      <c r="D214" s="31" t="s">
        <v>44</v>
      </c>
      <c r="E214" s="31" t="s">
        <v>442</v>
      </c>
      <c r="F214" s="31" t="s">
        <v>319</v>
      </c>
      <c r="G214" s="31" t="str">
        <f t="shared" si="10"/>
        <v>นายอัครนันท์ สิริบุญพาณิชย์</v>
      </c>
      <c r="H214" s="31">
        <v>1</v>
      </c>
      <c r="I214" s="31">
        <f t="shared" si="11"/>
        <v>455</v>
      </c>
      <c r="J214" s="216"/>
      <c r="K214" s="32">
        <f t="shared" si="12"/>
        <v>455</v>
      </c>
    </row>
    <row r="215" spans="1:11" ht="16.5" customHeight="1">
      <c r="A215" s="30">
        <v>212</v>
      </c>
      <c r="B215" s="31" t="s">
        <v>60</v>
      </c>
      <c r="C215" s="31" t="s">
        <v>140</v>
      </c>
      <c r="D215" s="31" t="s">
        <v>43</v>
      </c>
      <c r="E215" s="31" t="s">
        <v>70</v>
      </c>
      <c r="F215" s="31" t="s">
        <v>194</v>
      </c>
      <c r="G215" s="31" t="str">
        <f t="shared" si="10"/>
        <v>นางอัมพร ยศถามี</v>
      </c>
      <c r="H215" s="31">
        <v>1</v>
      </c>
      <c r="I215" s="31">
        <f t="shared" si="11"/>
        <v>455</v>
      </c>
      <c r="J215" s="216"/>
      <c r="K215" s="32">
        <f t="shared" si="12"/>
        <v>455</v>
      </c>
    </row>
    <row r="216" spans="1:11" ht="16.5" customHeight="1">
      <c r="A216" s="30">
        <v>213</v>
      </c>
      <c r="B216" s="31" t="s">
        <v>60</v>
      </c>
      <c r="C216" s="31" t="s">
        <v>140</v>
      </c>
      <c r="D216" s="31" t="s">
        <v>43</v>
      </c>
      <c r="E216" s="31" t="s">
        <v>70</v>
      </c>
      <c r="F216" s="31" t="s">
        <v>443</v>
      </c>
      <c r="G216" s="31" t="str">
        <f t="shared" si="10"/>
        <v>นางอัมพร ยิ้มสวัสดิ์</v>
      </c>
      <c r="H216" s="31">
        <v>1</v>
      </c>
      <c r="I216" s="31">
        <f t="shared" si="11"/>
        <v>455</v>
      </c>
      <c r="J216" s="216"/>
      <c r="K216" s="32">
        <f t="shared" si="12"/>
        <v>455</v>
      </c>
    </row>
    <row r="217" spans="1:11" ht="16.5" customHeight="1">
      <c r="A217" s="30">
        <v>214</v>
      </c>
      <c r="B217" s="31" t="s">
        <v>60</v>
      </c>
      <c r="C217" s="31" t="s">
        <v>140</v>
      </c>
      <c r="D217" s="31" t="s">
        <v>43</v>
      </c>
      <c r="E217" s="31" t="s">
        <v>70</v>
      </c>
      <c r="F217" s="31" t="s">
        <v>73</v>
      </c>
      <c r="G217" s="31" t="str">
        <f aca="true" t="shared" si="13" ref="G217:G280">D217&amp;E217&amp;" "&amp;F217</f>
        <v>นางอัมพร นะติกา</v>
      </c>
      <c r="H217" s="31">
        <v>1</v>
      </c>
      <c r="I217" s="31">
        <f t="shared" si="11"/>
        <v>455</v>
      </c>
      <c r="J217" s="216"/>
      <c r="K217" s="32">
        <f t="shared" si="12"/>
        <v>455</v>
      </c>
    </row>
    <row r="218" spans="1:11" ht="16.5" customHeight="1">
      <c r="A218" s="30">
        <v>215</v>
      </c>
      <c r="B218" s="31" t="s">
        <v>60</v>
      </c>
      <c r="C218" s="31" t="s">
        <v>140</v>
      </c>
      <c r="D218" s="31" t="s">
        <v>44</v>
      </c>
      <c r="E218" s="31" t="s">
        <v>116</v>
      </c>
      <c r="F218" s="31" t="s">
        <v>444</v>
      </c>
      <c r="G218" s="31" t="str">
        <f t="shared" si="13"/>
        <v>นายอาทิตย์ ญาณพันธ์</v>
      </c>
      <c r="H218" s="31">
        <v>1</v>
      </c>
      <c r="I218" s="31">
        <f t="shared" si="11"/>
        <v>455</v>
      </c>
      <c r="J218" s="216"/>
      <c r="K218" s="32">
        <f t="shared" si="12"/>
        <v>455</v>
      </c>
    </row>
    <row r="219" spans="1:11" ht="16.5" customHeight="1">
      <c r="A219" s="30">
        <v>216</v>
      </c>
      <c r="B219" s="31" t="s">
        <v>60</v>
      </c>
      <c r="C219" s="31" t="s">
        <v>140</v>
      </c>
      <c r="D219" s="31" t="s">
        <v>44</v>
      </c>
      <c r="E219" s="31" t="s">
        <v>445</v>
      </c>
      <c r="F219" s="31" t="s">
        <v>76</v>
      </c>
      <c r="G219" s="31" t="str">
        <f t="shared" si="13"/>
        <v>นายอานนท์ แสนใจบาล</v>
      </c>
      <c r="H219" s="31">
        <v>1</v>
      </c>
      <c r="I219" s="31">
        <f t="shared" si="11"/>
        <v>455</v>
      </c>
      <c r="J219" s="216"/>
      <c r="K219" s="32">
        <f t="shared" si="12"/>
        <v>455</v>
      </c>
    </row>
    <row r="220" spans="1:11" ht="16.5" customHeight="1">
      <c r="A220" s="30">
        <v>217</v>
      </c>
      <c r="B220" s="31" t="s">
        <v>60</v>
      </c>
      <c r="C220" s="31" t="s">
        <v>140</v>
      </c>
      <c r="D220" s="31" t="s">
        <v>43</v>
      </c>
      <c r="E220" s="31" t="s">
        <v>446</v>
      </c>
      <c r="F220" s="31" t="s">
        <v>354</v>
      </c>
      <c r="G220" s="31" t="str">
        <f t="shared" si="13"/>
        <v>นางอารุณ กันทะใจ</v>
      </c>
      <c r="H220" s="31">
        <v>1</v>
      </c>
      <c r="I220" s="31">
        <f t="shared" si="11"/>
        <v>455</v>
      </c>
      <c r="J220" s="216"/>
      <c r="K220" s="32">
        <f t="shared" si="12"/>
        <v>455</v>
      </c>
    </row>
    <row r="221" spans="1:11" ht="16.5" customHeight="1">
      <c r="A221" s="30">
        <v>218</v>
      </c>
      <c r="B221" s="31" t="s">
        <v>60</v>
      </c>
      <c r="C221" s="31" t="s">
        <v>140</v>
      </c>
      <c r="D221" s="31" t="s">
        <v>43</v>
      </c>
      <c r="E221" s="31" t="s">
        <v>447</v>
      </c>
      <c r="F221" s="31" t="s">
        <v>154</v>
      </c>
      <c r="G221" s="31" t="str">
        <f t="shared" si="13"/>
        <v>นางอำนวย กันธิยะ</v>
      </c>
      <c r="H221" s="31">
        <v>1</v>
      </c>
      <c r="I221" s="31">
        <f t="shared" si="11"/>
        <v>455</v>
      </c>
      <c r="J221" s="216"/>
      <c r="K221" s="32">
        <f t="shared" si="12"/>
        <v>455</v>
      </c>
    </row>
    <row r="222" spans="1:11" ht="16.5" customHeight="1">
      <c r="A222" s="30">
        <v>219</v>
      </c>
      <c r="B222" s="31" t="s">
        <v>60</v>
      </c>
      <c r="C222" s="31" t="s">
        <v>140</v>
      </c>
      <c r="D222" s="31" t="s">
        <v>44</v>
      </c>
      <c r="E222" s="31" t="s">
        <v>447</v>
      </c>
      <c r="F222" s="31" t="s">
        <v>448</v>
      </c>
      <c r="G222" s="31" t="str">
        <f t="shared" si="13"/>
        <v>นายอำนวย สุนันต๊ะ</v>
      </c>
      <c r="H222" s="31">
        <v>1</v>
      </c>
      <c r="I222" s="31">
        <f t="shared" si="11"/>
        <v>455</v>
      </c>
      <c r="J222" s="216"/>
      <c r="K222" s="32">
        <f t="shared" si="12"/>
        <v>455</v>
      </c>
    </row>
    <row r="223" spans="1:11" ht="16.5" customHeight="1">
      <c r="A223" s="30">
        <v>220</v>
      </c>
      <c r="B223" s="31" t="s">
        <v>60</v>
      </c>
      <c r="C223" s="31" t="s">
        <v>140</v>
      </c>
      <c r="D223" s="31" t="s">
        <v>44</v>
      </c>
      <c r="E223" s="31" t="s">
        <v>451</v>
      </c>
      <c r="F223" s="31" t="s">
        <v>76</v>
      </c>
      <c r="G223" s="31" t="str">
        <f t="shared" si="13"/>
        <v>นายอินสน แสนใจบาล</v>
      </c>
      <c r="H223" s="31">
        <v>1</v>
      </c>
      <c r="I223" s="31">
        <f t="shared" si="11"/>
        <v>455</v>
      </c>
      <c r="J223" s="216"/>
      <c r="K223" s="32">
        <f t="shared" si="12"/>
        <v>455</v>
      </c>
    </row>
    <row r="224" spans="1:11" ht="16.5" customHeight="1">
      <c r="A224" s="30">
        <v>221</v>
      </c>
      <c r="B224" s="31" t="s">
        <v>60</v>
      </c>
      <c r="C224" s="31" t="s">
        <v>140</v>
      </c>
      <c r="D224" s="31" t="s">
        <v>44</v>
      </c>
      <c r="E224" s="31" t="s">
        <v>452</v>
      </c>
      <c r="F224" s="31" t="s">
        <v>344</v>
      </c>
      <c r="G224" s="31" t="str">
        <f t="shared" si="13"/>
        <v>นายอินสม แก้วสุดใจ</v>
      </c>
      <c r="H224" s="31">
        <v>1</v>
      </c>
      <c r="I224" s="31">
        <f t="shared" si="11"/>
        <v>455</v>
      </c>
      <c r="J224" s="216"/>
      <c r="K224" s="32">
        <f t="shared" si="12"/>
        <v>455</v>
      </c>
    </row>
    <row r="225" spans="1:11" ht="16.5" customHeight="1">
      <c r="A225" s="30">
        <v>222</v>
      </c>
      <c r="B225" s="31" t="s">
        <v>60</v>
      </c>
      <c r="C225" s="31" t="s">
        <v>140</v>
      </c>
      <c r="D225" s="31" t="s">
        <v>44</v>
      </c>
      <c r="E225" s="31" t="s">
        <v>119</v>
      </c>
      <c r="F225" s="31" t="s">
        <v>453</v>
      </c>
      <c r="G225" s="31" t="str">
        <f t="shared" si="13"/>
        <v>นายอุดม แสนสี</v>
      </c>
      <c r="H225" s="31">
        <v>1</v>
      </c>
      <c r="I225" s="31">
        <f t="shared" si="11"/>
        <v>455</v>
      </c>
      <c r="J225" s="216"/>
      <c r="K225" s="32">
        <f t="shared" si="12"/>
        <v>455</v>
      </c>
    </row>
    <row r="226" spans="1:11" ht="16.5" customHeight="1">
      <c r="A226" s="30">
        <v>223</v>
      </c>
      <c r="B226" s="31" t="s">
        <v>60</v>
      </c>
      <c r="C226" s="31" t="s">
        <v>140</v>
      </c>
      <c r="D226" s="31" t="s">
        <v>44</v>
      </c>
      <c r="E226" s="31" t="s">
        <v>119</v>
      </c>
      <c r="F226" s="31" t="s">
        <v>454</v>
      </c>
      <c r="G226" s="31" t="str">
        <f t="shared" si="13"/>
        <v>นายอุดม ศรีติ๊บ</v>
      </c>
      <c r="H226" s="31">
        <v>1</v>
      </c>
      <c r="I226" s="31">
        <f t="shared" si="11"/>
        <v>455</v>
      </c>
      <c r="J226" s="216"/>
      <c r="K226" s="32">
        <f t="shared" si="12"/>
        <v>455</v>
      </c>
    </row>
    <row r="227" spans="1:11" ht="16.5" customHeight="1">
      <c r="A227" s="30">
        <v>224</v>
      </c>
      <c r="B227" s="31" t="s">
        <v>60</v>
      </c>
      <c r="C227" s="31" t="s">
        <v>140</v>
      </c>
      <c r="D227" s="31" t="s">
        <v>44</v>
      </c>
      <c r="E227" s="31" t="s">
        <v>455</v>
      </c>
      <c r="F227" s="31" t="s">
        <v>297</v>
      </c>
      <c r="G227" s="31" t="str">
        <f t="shared" si="13"/>
        <v>นายอุดมศักดิ์ ขัตลิวงศ์</v>
      </c>
      <c r="H227" s="31">
        <v>1</v>
      </c>
      <c r="I227" s="31">
        <f t="shared" si="11"/>
        <v>455</v>
      </c>
      <c r="J227" s="216"/>
      <c r="K227" s="32">
        <f t="shared" si="12"/>
        <v>455</v>
      </c>
    </row>
    <row r="228" spans="1:11" ht="16.5" customHeight="1">
      <c r="A228" s="30">
        <v>225</v>
      </c>
      <c r="B228" s="31" t="s">
        <v>60</v>
      </c>
      <c r="C228" s="31" t="s">
        <v>140</v>
      </c>
      <c r="D228" s="31" t="s">
        <v>44</v>
      </c>
      <c r="E228" s="31" t="s">
        <v>456</v>
      </c>
      <c r="F228" s="31" t="s">
        <v>156</v>
      </c>
      <c r="G228" s="31" t="str">
        <f t="shared" si="13"/>
        <v>นายอุทัยรัตน์ บุษบงค์</v>
      </c>
      <c r="H228" s="31">
        <v>1</v>
      </c>
      <c r="I228" s="31">
        <f t="shared" si="11"/>
        <v>455</v>
      </c>
      <c r="J228" s="216"/>
      <c r="K228" s="32">
        <f t="shared" si="12"/>
        <v>455</v>
      </c>
    </row>
    <row r="229" spans="1:11" ht="16.5" customHeight="1">
      <c r="A229" s="30">
        <v>226</v>
      </c>
      <c r="B229" s="31" t="s">
        <v>60</v>
      </c>
      <c r="C229" s="31" t="s">
        <v>140</v>
      </c>
      <c r="D229" s="31" t="s">
        <v>44</v>
      </c>
      <c r="E229" s="31" t="s">
        <v>457</v>
      </c>
      <c r="F229" s="31" t="s">
        <v>317</v>
      </c>
      <c r="G229" s="31" t="str">
        <f t="shared" si="13"/>
        <v>นายอุทิศ สมบัติ</v>
      </c>
      <c r="H229" s="31">
        <v>1</v>
      </c>
      <c r="I229" s="31">
        <f t="shared" si="11"/>
        <v>455</v>
      </c>
      <c r="J229" s="216"/>
      <c r="K229" s="32">
        <f t="shared" si="12"/>
        <v>455</v>
      </c>
    </row>
    <row r="230" spans="1:11" ht="16.5" customHeight="1">
      <c r="A230" s="30">
        <v>227</v>
      </c>
      <c r="B230" s="31" t="s">
        <v>60</v>
      </c>
      <c r="C230" s="31" t="s">
        <v>140</v>
      </c>
      <c r="D230" s="31" t="s">
        <v>43</v>
      </c>
      <c r="E230" s="31" t="s">
        <v>458</v>
      </c>
      <c r="F230" s="31" t="s">
        <v>180</v>
      </c>
      <c r="G230" s="31" t="str">
        <f t="shared" si="13"/>
        <v>นางอุษา เป็งใจยะ</v>
      </c>
      <c r="H230" s="31">
        <v>1</v>
      </c>
      <c r="I230" s="31">
        <f t="shared" si="11"/>
        <v>455</v>
      </c>
      <c r="J230" s="216"/>
      <c r="K230" s="32">
        <f t="shared" si="12"/>
        <v>455</v>
      </c>
    </row>
    <row r="231" spans="1:11" ht="16.5" customHeight="1">
      <c r="A231" s="30">
        <v>228</v>
      </c>
      <c r="B231" s="31" t="s">
        <v>60</v>
      </c>
      <c r="C231" s="31" t="s">
        <v>140</v>
      </c>
      <c r="D231" s="31" t="s">
        <v>43</v>
      </c>
      <c r="E231" s="31" t="s">
        <v>459</v>
      </c>
      <c r="F231" s="31" t="s">
        <v>460</v>
      </c>
      <c r="G231" s="31" t="str">
        <f t="shared" si="13"/>
        <v>นางเอกรินทร์ อุดมใหม่</v>
      </c>
      <c r="H231" s="31">
        <v>1</v>
      </c>
      <c r="I231" s="31">
        <f t="shared" si="11"/>
        <v>455</v>
      </c>
      <c r="J231" s="216"/>
      <c r="K231" s="32">
        <f t="shared" si="12"/>
        <v>455</v>
      </c>
    </row>
    <row r="232" spans="1:11" ht="16.5" customHeight="1">
      <c r="A232" s="30">
        <v>229</v>
      </c>
      <c r="B232" s="31" t="s">
        <v>60</v>
      </c>
      <c r="C232" s="31" t="s">
        <v>140</v>
      </c>
      <c r="D232" s="31" t="s">
        <v>44</v>
      </c>
      <c r="E232" s="31" t="s">
        <v>461</v>
      </c>
      <c r="F232" s="31" t="s">
        <v>414</v>
      </c>
      <c r="G232" s="31" t="str">
        <f t="shared" si="13"/>
        <v>นายเอนก โอบอ้อม</v>
      </c>
      <c r="H232" s="31">
        <v>1</v>
      </c>
      <c r="I232" s="31">
        <f t="shared" si="11"/>
        <v>455</v>
      </c>
      <c r="J232" s="216"/>
      <c r="K232" s="32">
        <f t="shared" si="12"/>
        <v>455</v>
      </c>
    </row>
    <row r="233" spans="1:11" ht="16.5" customHeight="1">
      <c r="A233" s="30">
        <v>230</v>
      </c>
      <c r="B233" s="31" t="s">
        <v>60</v>
      </c>
      <c r="C233" s="31" t="s">
        <v>140</v>
      </c>
      <c r="D233" s="31" t="s">
        <v>44</v>
      </c>
      <c r="E233" s="31" t="s">
        <v>462</v>
      </c>
      <c r="F233" s="31" t="s">
        <v>463</v>
      </c>
      <c r="G233" s="31" t="str">
        <f t="shared" si="13"/>
        <v>นายกองคำ อุ่นใจแรม</v>
      </c>
      <c r="H233" s="31">
        <v>2</v>
      </c>
      <c r="I233" s="31">
        <f t="shared" si="11"/>
        <v>455</v>
      </c>
      <c r="J233" s="216"/>
      <c r="K233" s="32">
        <f t="shared" si="12"/>
        <v>910</v>
      </c>
    </row>
    <row r="234" spans="1:11" ht="16.5" customHeight="1">
      <c r="A234" s="30">
        <v>231</v>
      </c>
      <c r="B234" s="31" t="s">
        <v>60</v>
      </c>
      <c r="C234" s="31" t="s">
        <v>140</v>
      </c>
      <c r="D234" s="31" t="s">
        <v>43</v>
      </c>
      <c r="E234" s="31" t="s">
        <v>48</v>
      </c>
      <c r="F234" s="31" t="s">
        <v>464</v>
      </c>
      <c r="G234" s="31" t="str">
        <f t="shared" si="13"/>
        <v>นางกัลยา นันตาปวน</v>
      </c>
      <c r="H234" s="31">
        <v>2</v>
      </c>
      <c r="I234" s="31">
        <f t="shared" si="11"/>
        <v>455</v>
      </c>
      <c r="J234" s="216"/>
      <c r="K234" s="32">
        <f t="shared" si="12"/>
        <v>910</v>
      </c>
    </row>
    <row r="235" spans="1:11" ht="16.5" customHeight="1">
      <c r="A235" s="30">
        <v>232</v>
      </c>
      <c r="B235" s="31" t="s">
        <v>60</v>
      </c>
      <c r="C235" s="31" t="s">
        <v>140</v>
      </c>
      <c r="D235" s="31" t="s">
        <v>43</v>
      </c>
      <c r="E235" s="31" t="s">
        <v>48</v>
      </c>
      <c r="F235" s="31" t="s">
        <v>465</v>
      </c>
      <c r="G235" s="31" t="str">
        <f t="shared" si="13"/>
        <v>นางกัลยา ใจหนิม</v>
      </c>
      <c r="H235" s="31">
        <v>2</v>
      </c>
      <c r="I235" s="31">
        <f t="shared" si="11"/>
        <v>455</v>
      </c>
      <c r="J235" s="216"/>
      <c r="K235" s="32">
        <f t="shared" si="12"/>
        <v>910</v>
      </c>
    </row>
    <row r="236" spans="1:11" ht="16.5" customHeight="1">
      <c r="A236" s="30">
        <v>233</v>
      </c>
      <c r="B236" s="31" t="s">
        <v>60</v>
      </c>
      <c r="C236" s="31" t="s">
        <v>140</v>
      </c>
      <c r="D236" s="31" t="s">
        <v>43</v>
      </c>
      <c r="E236" s="31" t="s">
        <v>466</v>
      </c>
      <c r="F236" s="31" t="s">
        <v>467</v>
      </c>
      <c r="G236" s="31" t="str">
        <f t="shared" si="13"/>
        <v>นางกัษมา แสนคำ</v>
      </c>
      <c r="H236" s="31">
        <v>2</v>
      </c>
      <c r="I236" s="31">
        <f t="shared" si="11"/>
        <v>455</v>
      </c>
      <c r="J236" s="216"/>
      <c r="K236" s="32">
        <f t="shared" si="12"/>
        <v>910</v>
      </c>
    </row>
    <row r="237" spans="1:11" ht="16.5" customHeight="1">
      <c r="A237" s="30">
        <v>234</v>
      </c>
      <c r="B237" s="31" t="s">
        <v>60</v>
      </c>
      <c r="C237" s="31" t="s">
        <v>140</v>
      </c>
      <c r="D237" s="31" t="s">
        <v>44</v>
      </c>
      <c r="E237" s="31" t="s">
        <v>468</v>
      </c>
      <c r="F237" s="31" t="s">
        <v>210</v>
      </c>
      <c r="G237" s="31" t="str">
        <f t="shared" si="13"/>
        <v>นายกิจจาย ชัยอาจ</v>
      </c>
      <c r="H237" s="31">
        <v>2</v>
      </c>
      <c r="I237" s="31">
        <f t="shared" si="11"/>
        <v>455</v>
      </c>
      <c r="J237" s="216"/>
      <c r="K237" s="32">
        <f t="shared" si="12"/>
        <v>910</v>
      </c>
    </row>
    <row r="238" spans="1:11" ht="16.5" customHeight="1">
      <c r="A238" s="30">
        <v>235</v>
      </c>
      <c r="B238" s="31" t="s">
        <v>60</v>
      </c>
      <c r="C238" s="31" t="s">
        <v>140</v>
      </c>
      <c r="D238" s="31" t="s">
        <v>43</v>
      </c>
      <c r="E238" s="31" t="s">
        <v>469</v>
      </c>
      <c r="F238" s="31" t="s">
        <v>470</v>
      </c>
      <c r="G238" s="31" t="str">
        <f t="shared" si="13"/>
        <v>นางกุลศรี วงศ์นันตา</v>
      </c>
      <c r="H238" s="31">
        <v>2</v>
      </c>
      <c r="I238" s="31">
        <f t="shared" si="11"/>
        <v>455</v>
      </c>
      <c r="J238" s="216"/>
      <c r="K238" s="32">
        <f t="shared" si="12"/>
        <v>910</v>
      </c>
    </row>
    <row r="239" spans="1:11" ht="16.5" customHeight="1">
      <c r="A239" s="30">
        <v>236</v>
      </c>
      <c r="B239" s="31" t="s">
        <v>60</v>
      </c>
      <c r="C239" s="31" t="s">
        <v>140</v>
      </c>
      <c r="D239" s="31" t="s">
        <v>44</v>
      </c>
      <c r="E239" s="31" t="s">
        <v>69</v>
      </c>
      <c r="F239" s="31" t="s">
        <v>88</v>
      </c>
      <c r="G239" s="31" t="str">
        <f t="shared" si="13"/>
        <v>นายเกษม มณีวรรณ์</v>
      </c>
      <c r="H239" s="31">
        <v>2</v>
      </c>
      <c r="I239" s="31">
        <f t="shared" si="11"/>
        <v>455</v>
      </c>
      <c r="J239" s="216"/>
      <c r="K239" s="32">
        <f t="shared" si="12"/>
        <v>910</v>
      </c>
    </row>
    <row r="240" spans="1:11" ht="16.5" customHeight="1">
      <c r="A240" s="30">
        <v>237</v>
      </c>
      <c r="B240" s="31" t="s">
        <v>60</v>
      </c>
      <c r="C240" s="31" t="s">
        <v>140</v>
      </c>
      <c r="D240" s="31" t="s">
        <v>44</v>
      </c>
      <c r="E240" s="31" t="s">
        <v>471</v>
      </c>
      <c r="F240" s="31" t="s">
        <v>472</v>
      </c>
      <c r="G240" s="31" t="str">
        <f t="shared" si="13"/>
        <v>นายแก้วมา จันต๊ะหอม</v>
      </c>
      <c r="H240" s="31">
        <v>2</v>
      </c>
      <c r="I240" s="31">
        <f t="shared" si="11"/>
        <v>455</v>
      </c>
      <c r="J240" s="216"/>
      <c r="K240" s="32">
        <f t="shared" si="12"/>
        <v>910</v>
      </c>
    </row>
    <row r="241" spans="1:11" ht="16.5" customHeight="1">
      <c r="A241" s="30">
        <v>238</v>
      </c>
      <c r="B241" s="31" t="s">
        <v>60</v>
      </c>
      <c r="C241" s="31" t="s">
        <v>140</v>
      </c>
      <c r="D241" s="31" t="s">
        <v>44</v>
      </c>
      <c r="E241" s="31" t="s">
        <v>473</v>
      </c>
      <c r="F241" s="31" t="s">
        <v>474</v>
      </c>
      <c r="G241" s="31" t="str">
        <f t="shared" si="13"/>
        <v>นายไกรเดช อาจหาญ</v>
      </c>
      <c r="H241" s="31">
        <v>2</v>
      </c>
      <c r="I241" s="31">
        <f t="shared" si="11"/>
        <v>455</v>
      </c>
      <c r="J241" s="216"/>
      <c r="K241" s="32">
        <f t="shared" si="12"/>
        <v>910</v>
      </c>
    </row>
    <row r="242" spans="1:11" ht="16.5" customHeight="1">
      <c r="A242" s="30">
        <v>239</v>
      </c>
      <c r="B242" s="31" t="s">
        <v>60</v>
      </c>
      <c r="C242" s="31" t="s">
        <v>140</v>
      </c>
      <c r="D242" s="31" t="s">
        <v>44</v>
      </c>
      <c r="E242" s="31" t="s">
        <v>475</v>
      </c>
      <c r="F242" s="31" t="s">
        <v>66</v>
      </c>
      <c r="G242" s="31" t="str">
        <f t="shared" si="13"/>
        <v>นายจักรพันธ์ ศิริ</v>
      </c>
      <c r="H242" s="31">
        <v>2</v>
      </c>
      <c r="I242" s="31">
        <f t="shared" si="11"/>
        <v>455</v>
      </c>
      <c r="J242" s="216"/>
      <c r="K242" s="32">
        <f t="shared" si="12"/>
        <v>910</v>
      </c>
    </row>
    <row r="243" spans="1:11" ht="16.5" customHeight="1">
      <c r="A243" s="30">
        <v>240</v>
      </c>
      <c r="B243" s="31" t="s">
        <v>60</v>
      </c>
      <c r="C243" s="31" t="s">
        <v>140</v>
      </c>
      <c r="D243" s="31" t="s">
        <v>44</v>
      </c>
      <c r="E243" s="31" t="s">
        <v>476</v>
      </c>
      <c r="F243" s="31" t="s">
        <v>477</v>
      </c>
      <c r="G243" s="31" t="str">
        <f t="shared" si="13"/>
        <v>นายจันทร์ สอนธิ</v>
      </c>
      <c r="H243" s="31">
        <v>2</v>
      </c>
      <c r="I243" s="31">
        <f t="shared" si="11"/>
        <v>455</v>
      </c>
      <c r="J243" s="216"/>
      <c r="K243" s="32">
        <f t="shared" si="12"/>
        <v>910</v>
      </c>
    </row>
    <row r="244" spans="1:11" ht="16.5" customHeight="1">
      <c r="A244" s="30">
        <v>241</v>
      </c>
      <c r="B244" s="31" t="s">
        <v>60</v>
      </c>
      <c r="C244" s="31" t="s">
        <v>140</v>
      </c>
      <c r="D244" s="31" t="s">
        <v>43</v>
      </c>
      <c r="E244" s="31" t="s">
        <v>478</v>
      </c>
      <c r="F244" s="31" t="s">
        <v>479</v>
      </c>
      <c r="G244" s="31" t="str">
        <f t="shared" si="13"/>
        <v>นางจารุนันท์ บุญเฟื่อง</v>
      </c>
      <c r="H244" s="31">
        <v>2</v>
      </c>
      <c r="I244" s="31">
        <f t="shared" si="11"/>
        <v>455</v>
      </c>
      <c r="J244" s="216"/>
      <c r="K244" s="32">
        <f t="shared" si="12"/>
        <v>910</v>
      </c>
    </row>
    <row r="245" spans="1:11" ht="16.5" customHeight="1">
      <c r="A245" s="30">
        <v>242</v>
      </c>
      <c r="B245" s="31" t="s">
        <v>60</v>
      </c>
      <c r="C245" s="31" t="s">
        <v>140</v>
      </c>
      <c r="D245" s="31" t="s">
        <v>44</v>
      </c>
      <c r="E245" s="31" t="s">
        <v>52</v>
      </c>
      <c r="F245" s="31" t="s">
        <v>125</v>
      </c>
      <c r="G245" s="31" t="str">
        <f t="shared" si="13"/>
        <v>นายจำลอง ธนัญชัย</v>
      </c>
      <c r="H245" s="31">
        <v>2</v>
      </c>
      <c r="I245" s="31">
        <f t="shared" si="11"/>
        <v>455</v>
      </c>
      <c r="J245" s="216"/>
      <c r="K245" s="32">
        <f t="shared" si="12"/>
        <v>910</v>
      </c>
    </row>
    <row r="246" spans="1:11" ht="16.5" customHeight="1">
      <c r="A246" s="30">
        <v>243</v>
      </c>
      <c r="B246" s="31" t="s">
        <v>60</v>
      </c>
      <c r="C246" s="31" t="s">
        <v>140</v>
      </c>
      <c r="D246" s="31" t="s">
        <v>44</v>
      </c>
      <c r="E246" s="31" t="s">
        <v>480</v>
      </c>
      <c r="F246" s="31" t="s">
        <v>481</v>
      </c>
      <c r="G246" s="31" t="str">
        <f t="shared" si="13"/>
        <v>นายจุมพล หมื่นใจ</v>
      </c>
      <c r="H246" s="31">
        <v>2</v>
      </c>
      <c r="I246" s="31">
        <f t="shared" si="11"/>
        <v>455</v>
      </c>
      <c r="J246" s="216"/>
      <c r="K246" s="32">
        <f t="shared" si="12"/>
        <v>910</v>
      </c>
    </row>
    <row r="247" spans="1:11" ht="16.5" customHeight="1">
      <c r="A247" s="30">
        <v>244</v>
      </c>
      <c r="B247" s="31" t="s">
        <v>60</v>
      </c>
      <c r="C247" s="31" t="s">
        <v>140</v>
      </c>
      <c r="D247" s="31" t="s">
        <v>44</v>
      </c>
      <c r="E247" s="31" t="s">
        <v>480</v>
      </c>
      <c r="F247" s="31" t="s">
        <v>152</v>
      </c>
      <c r="G247" s="31" t="str">
        <f t="shared" si="13"/>
        <v>นายจุมพล ใจมณี</v>
      </c>
      <c r="H247" s="31">
        <v>2</v>
      </c>
      <c r="I247" s="31">
        <f t="shared" si="11"/>
        <v>455</v>
      </c>
      <c r="J247" s="216"/>
      <c r="K247" s="32">
        <f t="shared" si="12"/>
        <v>910</v>
      </c>
    </row>
    <row r="248" spans="1:11" ht="16.5" customHeight="1">
      <c r="A248" s="30">
        <v>245</v>
      </c>
      <c r="B248" s="31" t="s">
        <v>60</v>
      </c>
      <c r="C248" s="31" t="s">
        <v>140</v>
      </c>
      <c r="D248" s="31" t="s">
        <v>43</v>
      </c>
      <c r="E248" s="31" t="s">
        <v>482</v>
      </c>
      <c r="F248" s="31" t="s">
        <v>368</v>
      </c>
      <c r="G248" s="31" t="str">
        <f t="shared" si="13"/>
        <v>นางชญาดา หล้านันตา</v>
      </c>
      <c r="H248" s="31">
        <v>2</v>
      </c>
      <c r="I248" s="31">
        <f t="shared" si="11"/>
        <v>455</v>
      </c>
      <c r="J248" s="216"/>
      <c r="K248" s="32">
        <f t="shared" si="12"/>
        <v>910</v>
      </c>
    </row>
    <row r="249" spans="1:11" ht="16.5" customHeight="1">
      <c r="A249" s="30">
        <v>246</v>
      </c>
      <c r="B249" s="31" t="s">
        <v>60</v>
      </c>
      <c r="C249" s="31" t="s">
        <v>140</v>
      </c>
      <c r="D249" s="31" t="s">
        <v>44</v>
      </c>
      <c r="E249" s="31" t="s">
        <v>483</v>
      </c>
      <c r="F249" s="31" t="s">
        <v>484</v>
      </c>
      <c r="G249" s="31" t="str">
        <f t="shared" si="13"/>
        <v>นายชนพัฒน์ จริยา</v>
      </c>
      <c r="H249" s="31">
        <v>2</v>
      </c>
      <c r="I249" s="31">
        <f t="shared" si="11"/>
        <v>455</v>
      </c>
      <c r="J249" s="216"/>
      <c r="K249" s="32">
        <f t="shared" si="12"/>
        <v>910</v>
      </c>
    </row>
    <row r="250" spans="1:11" ht="16.5" customHeight="1">
      <c r="A250" s="30">
        <v>247</v>
      </c>
      <c r="B250" s="31" t="s">
        <v>60</v>
      </c>
      <c r="C250" s="31" t="s">
        <v>140</v>
      </c>
      <c r="D250" s="31" t="s">
        <v>44</v>
      </c>
      <c r="E250" s="31" t="s">
        <v>485</v>
      </c>
      <c r="F250" s="31" t="s">
        <v>486</v>
      </c>
      <c r="G250" s="31" t="str">
        <f t="shared" si="13"/>
        <v>นายชัชวาล วิเศษคุณ</v>
      </c>
      <c r="H250" s="31">
        <v>2</v>
      </c>
      <c r="I250" s="31">
        <f t="shared" si="11"/>
        <v>455</v>
      </c>
      <c r="J250" s="216"/>
      <c r="K250" s="32">
        <f t="shared" si="12"/>
        <v>910</v>
      </c>
    </row>
    <row r="251" spans="1:11" ht="16.5" customHeight="1">
      <c r="A251" s="30">
        <v>248</v>
      </c>
      <c r="B251" s="31" t="s">
        <v>60</v>
      </c>
      <c r="C251" s="31" t="s">
        <v>140</v>
      </c>
      <c r="D251" s="31" t="s">
        <v>44</v>
      </c>
      <c r="E251" s="31" t="s">
        <v>487</v>
      </c>
      <c r="F251" s="31" t="s">
        <v>488</v>
      </c>
      <c r="G251" s="31" t="str">
        <f t="shared" si="13"/>
        <v>นายเชษฐา ป่าไร่</v>
      </c>
      <c r="H251" s="31">
        <v>2</v>
      </c>
      <c r="I251" s="31">
        <f t="shared" si="11"/>
        <v>455</v>
      </c>
      <c r="J251" s="216"/>
      <c r="K251" s="32">
        <f t="shared" si="12"/>
        <v>910</v>
      </c>
    </row>
    <row r="252" spans="1:11" ht="16.5" customHeight="1">
      <c r="A252" s="30">
        <v>249</v>
      </c>
      <c r="B252" s="31" t="s">
        <v>60</v>
      </c>
      <c r="C252" s="31" t="s">
        <v>140</v>
      </c>
      <c r="D252" s="31" t="s">
        <v>44</v>
      </c>
      <c r="E252" s="31" t="s">
        <v>489</v>
      </c>
      <c r="F252" s="31" t="s">
        <v>196</v>
      </c>
      <c r="G252" s="31" t="str">
        <f t="shared" si="13"/>
        <v>นายถนอม เบี้ยวบรรจง</v>
      </c>
      <c r="H252" s="31">
        <v>2</v>
      </c>
      <c r="I252" s="31">
        <f t="shared" si="11"/>
        <v>455</v>
      </c>
      <c r="J252" s="216"/>
      <c r="K252" s="32">
        <f t="shared" si="12"/>
        <v>910</v>
      </c>
    </row>
    <row r="253" spans="1:11" ht="16.5" customHeight="1">
      <c r="A253" s="30">
        <v>250</v>
      </c>
      <c r="B253" s="31" t="s">
        <v>60</v>
      </c>
      <c r="C253" s="31" t="s">
        <v>140</v>
      </c>
      <c r="D253" s="31" t="s">
        <v>44</v>
      </c>
      <c r="E253" s="31" t="s">
        <v>490</v>
      </c>
      <c r="F253" s="31" t="s">
        <v>491</v>
      </c>
      <c r="G253" s="31" t="str">
        <f t="shared" si="13"/>
        <v>นายถาวร พุทธวงค์</v>
      </c>
      <c r="H253" s="31">
        <v>2</v>
      </c>
      <c r="I253" s="31">
        <f t="shared" si="11"/>
        <v>455</v>
      </c>
      <c r="J253" s="216"/>
      <c r="K253" s="32">
        <f t="shared" si="12"/>
        <v>910</v>
      </c>
    </row>
    <row r="254" spans="1:11" ht="16.5" customHeight="1">
      <c r="A254" s="30">
        <v>251</v>
      </c>
      <c r="B254" s="31" t="s">
        <v>60</v>
      </c>
      <c r="C254" s="31" t="s">
        <v>140</v>
      </c>
      <c r="D254" s="31" t="s">
        <v>42</v>
      </c>
      <c r="E254" s="31" t="s">
        <v>492</v>
      </c>
      <c r="F254" s="31" t="s">
        <v>493</v>
      </c>
      <c r="G254" s="31" t="str">
        <f t="shared" si="13"/>
        <v>นางสาวทศพร จันทรประณีต</v>
      </c>
      <c r="H254" s="31">
        <v>2</v>
      </c>
      <c r="I254" s="31">
        <f t="shared" si="11"/>
        <v>455</v>
      </c>
      <c r="J254" s="216"/>
      <c r="K254" s="32">
        <f t="shared" si="12"/>
        <v>910</v>
      </c>
    </row>
    <row r="255" spans="1:11" ht="16.5" customHeight="1">
      <c r="A255" s="30">
        <v>252</v>
      </c>
      <c r="B255" s="31" t="s">
        <v>60</v>
      </c>
      <c r="C255" s="31" t="s">
        <v>140</v>
      </c>
      <c r="D255" s="31" t="s">
        <v>44</v>
      </c>
      <c r="E255" s="31" t="s">
        <v>227</v>
      </c>
      <c r="F255" s="31" t="s">
        <v>494</v>
      </c>
      <c r="G255" s="31" t="str">
        <f t="shared" si="13"/>
        <v>นายทองอินทร์ สุภาอินทร์</v>
      </c>
      <c r="H255" s="31">
        <v>2</v>
      </c>
      <c r="I255" s="31">
        <f t="shared" si="11"/>
        <v>455</v>
      </c>
      <c r="J255" s="216"/>
      <c r="K255" s="32">
        <f t="shared" si="12"/>
        <v>910</v>
      </c>
    </row>
    <row r="256" spans="1:11" ht="16.5" customHeight="1">
      <c r="A256" s="30">
        <v>253</v>
      </c>
      <c r="B256" s="31" t="s">
        <v>60</v>
      </c>
      <c r="C256" s="31" t="s">
        <v>140</v>
      </c>
      <c r="D256" s="31" t="s">
        <v>44</v>
      </c>
      <c r="E256" s="31" t="s">
        <v>227</v>
      </c>
      <c r="F256" s="31" t="s">
        <v>311</v>
      </c>
      <c r="G256" s="31" t="str">
        <f t="shared" si="13"/>
        <v>นายทองอินทร์ คำดวง</v>
      </c>
      <c r="H256" s="31">
        <v>2</v>
      </c>
      <c r="I256" s="31">
        <f t="shared" si="11"/>
        <v>455</v>
      </c>
      <c r="J256" s="216"/>
      <c r="K256" s="32">
        <f t="shared" si="12"/>
        <v>910</v>
      </c>
    </row>
    <row r="257" spans="1:11" ht="16.5" customHeight="1">
      <c r="A257" s="30">
        <v>254</v>
      </c>
      <c r="B257" s="31" t="s">
        <v>60</v>
      </c>
      <c r="C257" s="31" t="s">
        <v>140</v>
      </c>
      <c r="D257" s="31" t="s">
        <v>43</v>
      </c>
      <c r="E257" s="31" t="s">
        <v>127</v>
      </c>
      <c r="F257" s="31" t="s">
        <v>66</v>
      </c>
      <c r="G257" s="31" t="str">
        <f t="shared" si="13"/>
        <v>นางทัศนีย์ ศิริ</v>
      </c>
      <c r="H257" s="31">
        <v>2</v>
      </c>
      <c r="I257" s="31">
        <f t="shared" si="11"/>
        <v>455</v>
      </c>
      <c r="J257" s="216"/>
      <c r="K257" s="32">
        <f t="shared" si="12"/>
        <v>910</v>
      </c>
    </row>
    <row r="258" spans="1:11" ht="16.5" customHeight="1">
      <c r="A258" s="30">
        <v>255</v>
      </c>
      <c r="B258" s="31" t="s">
        <v>60</v>
      </c>
      <c r="C258" s="31" t="s">
        <v>140</v>
      </c>
      <c r="D258" s="31" t="s">
        <v>43</v>
      </c>
      <c r="E258" s="31" t="s">
        <v>495</v>
      </c>
      <c r="F258" s="31" t="s">
        <v>496</v>
      </c>
      <c r="G258" s="31" t="str">
        <f t="shared" si="13"/>
        <v>นางทัศบูรณ์ พรหมรักษา</v>
      </c>
      <c r="H258" s="31">
        <v>2</v>
      </c>
      <c r="I258" s="31">
        <f t="shared" si="11"/>
        <v>455</v>
      </c>
      <c r="J258" s="216"/>
      <c r="K258" s="32">
        <f t="shared" si="12"/>
        <v>910</v>
      </c>
    </row>
    <row r="259" spans="1:11" ht="16.5" customHeight="1">
      <c r="A259" s="30">
        <v>256</v>
      </c>
      <c r="B259" s="31" t="s">
        <v>60</v>
      </c>
      <c r="C259" s="31" t="s">
        <v>140</v>
      </c>
      <c r="D259" s="31" t="s">
        <v>44</v>
      </c>
      <c r="E259" s="31" t="s">
        <v>497</v>
      </c>
      <c r="F259" s="31" t="s">
        <v>194</v>
      </c>
      <c r="G259" s="31" t="str">
        <f t="shared" si="13"/>
        <v>นายทิม ยศถามี</v>
      </c>
      <c r="H259" s="31">
        <v>2</v>
      </c>
      <c r="I259" s="31">
        <f t="shared" si="11"/>
        <v>455</v>
      </c>
      <c r="J259" s="216"/>
      <c r="K259" s="32">
        <f t="shared" si="12"/>
        <v>910</v>
      </c>
    </row>
    <row r="260" spans="1:11" ht="16.5" customHeight="1">
      <c r="A260" s="30">
        <v>257</v>
      </c>
      <c r="B260" s="31" t="s">
        <v>60</v>
      </c>
      <c r="C260" s="31" t="s">
        <v>140</v>
      </c>
      <c r="D260" s="31" t="s">
        <v>44</v>
      </c>
      <c r="E260" s="31" t="s">
        <v>498</v>
      </c>
      <c r="F260" s="31" t="s">
        <v>245</v>
      </c>
      <c r="G260" s="31" t="str">
        <f t="shared" si="13"/>
        <v>นายธีระพันธ์ วินิทธานันท์</v>
      </c>
      <c r="H260" s="31">
        <v>2</v>
      </c>
      <c r="I260" s="31">
        <f aca="true" t="shared" si="14" ref="I260:I323">SUM($I$3)</f>
        <v>455</v>
      </c>
      <c r="J260" s="216"/>
      <c r="K260" s="32">
        <f aca="true" t="shared" si="15" ref="K260:K323">H260*I260</f>
        <v>910</v>
      </c>
    </row>
    <row r="261" spans="1:11" ht="16.5" customHeight="1">
      <c r="A261" s="30">
        <v>258</v>
      </c>
      <c r="B261" s="31" t="s">
        <v>60</v>
      </c>
      <c r="C261" s="31" t="s">
        <v>140</v>
      </c>
      <c r="D261" s="31" t="s">
        <v>42</v>
      </c>
      <c r="E261" s="31" t="s">
        <v>246</v>
      </c>
      <c r="F261" s="31" t="s">
        <v>499</v>
      </c>
      <c r="G261" s="31" t="str">
        <f t="shared" si="13"/>
        <v>นางสาวนพพร ฟั่นเฟือนหา</v>
      </c>
      <c r="H261" s="31">
        <v>2</v>
      </c>
      <c r="I261" s="31">
        <f t="shared" si="14"/>
        <v>455</v>
      </c>
      <c r="J261" s="216"/>
      <c r="K261" s="32">
        <f t="shared" si="15"/>
        <v>910</v>
      </c>
    </row>
    <row r="262" spans="1:11" ht="16.5" customHeight="1">
      <c r="A262" s="30">
        <v>259</v>
      </c>
      <c r="B262" s="31" t="s">
        <v>60</v>
      </c>
      <c r="C262" s="31" t="s">
        <v>140</v>
      </c>
      <c r="D262" s="31" t="s">
        <v>43</v>
      </c>
      <c r="E262" s="31" t="s">
        <v>500</v>
      </c>
      <c r="F262" s="31" t="s">
        <v>417</v>
      </c>
      <c r="G262" s="31" t="str">
        <f t="shared" si="13"/>
        <v>นางนราภรณ์ สุรินทร์</v>
      </c>
      <c r="H262" s="31">
        <v>2</v>
      </c>
      <c r="I262" s="31">
        <f t="shared" si="14"/>
        <v>455</v>
      </c>
      <c r="J262" s="216"/>
      <c r="K262" s="32">
        <f t="shared" si="15"/>
        <v>910</v>
      </c>
    </row>
    <row r="263" spans="1:11" ht="16.5" customHeight="1">
      <c r="A263" s="30">
        <v>260</v>
      </c>
      <c r="B263" s="31" t="s">
        <v>60</v>
      </c>
      <c r="C263" s="31" t="s">
        <v>140</v>
      </c>
      <c r="D263" s="31" t="s">
        <v>44</v>
      </c>
      <c r="E263" s="31" t="s">
        <v>501</v>
      </c>
      <c r="F263" s="31" t="s">
        <v>174</v>
      </c>
      <c r="G263" s="31" t="str">
        <f t="shared" si="13"/>
        <v>นายนิกร กาพย์ไชย</v>
      </c>
      <c r="H263" s="31">
        <v>2</v>
      </c>
      <c r="I263" s="31">
        <f t="shared" si="14"/>
        <v>455</v>
      </c>
      <c r="J263" s="216"/>
      <c r="K263" s="32">
        <f t="shared" si="15"/>
        <v>910</v>
      </c>
    </row>
    <row r="264" spans="1:11" ht="16.5" customHeight="1">
      <c r="A264" s="30">
        <v>261</v>
      </c>
      <c r="B264" s="31" t="s">
        <v>60</v>
      </c>
      <c r="C264" s="31" t="s">
        <v>140</v>
      </c>
      <c r="D264" s="31" t="s">
        <v>44</v>
      </c>
      <c r="E264" s="31" t="s">
        <v>502</v>
      </c>
      <c r="F264" s="31" t="s">
        <v>503</v>
      </c>
      <c r="G264" s="31" t="str">
        <f t="shared" si="13"/>
        <v>นายนิพนธ์ มูลใหม่</v>
      </c>
      <c r="H264" s="31">
        <v>2</v>
      </c>
      <c r="I264" s="31">
        <f t="shared" si="14"/>
        <v>455</v>
      </c>
      <c r="J264" s="216"/>
      <c r="K264" s="32">
        <f t="shared" si="15"/>
        <v>910</v>
      </c>
    </row>
    <row r="265" spans="1:11" ht="16.5" customHeight="1">
      <c r="A265" s="30">
        <v>262</v>
      </c>
      <c r="B265" s="31" t="s">
        <v>60</v>
      </c>
      <c r="C265" s="31" t="s">
        <v>140</v>
      </c>
      <c r="D265" s="31" t="s">
        <v>44</v>
      </c>
      <c r="E265" s="31" t="s">
        <v>504</v>
      </c>
      <c r="F265" s="31" t="s">
        <v>505</v>
      </c>
      <c r="G265" s="31" t="str">
        <f t="shared" si="13"/>
        <v>นายนิเวทย์ สุขตา</v>
      </c>
      <c r="H265" s="31">
        <v>2</v>
      </c>
      <c r="I265" s="31">
        <f t="shared" si="14"/>
        <v>455</v>
      </c>
      <c r="J265" s="216"/>
      <c r="K265" s="32">
        <f t="shared" si="15"/>
        <v>910</v>
      </c>
    </row>
    <row r="266" spans="1:11" ht="16.5" customHeight="1">
      <c r="A266" s="30">
        <v>263</v>
      </c>
      <c r="B266" s="31" t="s">
        <v>60</v>
      </c>
      <c r="C266" s="31" t="s">
        <v>140</v>
      </c>
      <c r="D266" s="31" t="s">
        <v>43</v>
      </c>
      <c r="E266" s="31" t="s">
        <v>506</v>
      </c>
      <c r="F266" s="31" t="s">
        <v>507</v>
      </c>
      <c r="G266" s="31" t="str">
        <f t="shared" si="13"/>
        <v>นางนีลา เฟื่องฟูกิจการ</v>
      </c>
      <c r="H266" s="31">
        <v>2</v>
      </c>
      <c r="I266" s="31">
        <f t="shared" si="14"/>
        <v>455</v>
      </c>
      <c r="J266" s="216"/>
      <c r="K266" s="32">
        <f t="shared" si="15"/>
        <v>910</v>
      </c>
    </row>
    <row r="267" spans="1:11" ht="16.5" customHeight="1">
      <c r="A267" s="30">
        <v>264</v>
      </c>
      <c r="B267" s="31" t="s">
        <v>60</v>
      </c>
      <c r="C267" s="31" t="s">
        <v>140</v>
      </c>
      <c r="D267" s="31" t="s">
        <v>43</v>
      </c>
      <c r="E267" s="31" t="s">
        <v>508</v>
      </c>
      <c r="F267" s="31" t="s">
        <v>509</v>
      </c>
      <c r="G267" s="31" t="str">
        <f t="shared" si="13"/>
        <v>นางบุณยเกียรติ กันทาดง</v>
      </c>
      <c r="H267" s="31">
        <v>2</v>
      </c>
      <c r="I267" s="31">
        <f t="shared" si="14"/>
        <v>455</v>
      </c>
      <c r="J267" s="216"/>
      <c r="K267" s="32">
        <f t="shared" si="15"/>
        <v>910</v>
      </c>
    </row>
    <row r="268" spans="1:11" ht="16.5" customHeight="1">
      <c r="A268" s="30">
        <v>265</v>
      </c>
      <c r="B268" s="31" t="s">
        <v>60</v>
      </c>
      <c r="C268" s="31" t="s">
        <v>140</v>
      </c>
      <c r="D268" s="31" t="s">
        <v>44</v>
      </c>
      <c r="E268" s="31" t="s">
        <v>510</v>
      </c>
      <c r="F268" s="31" t="s">
        <v>76</v>
      </c>
      <c r="G268" s="31" t="str">
        <f t="shared" si="13"/>
        <v>นายประวิทย์ แสนใจบาล</v>
      </c>
      <c r="H268" s="31">
        <v>2</v>
      </c>
      <c r="I268" s="31">
        <f t="shared" si="14"/>
        <v>455</v>
      </c>
      <c r="J268" s="216"/>
      <c r="K268" s="32">
        <f t="shared" si="15"/>
        <v>910</v>
      </c>
    </row>
    <row r="269" spans="1:11" ht="16.5" customHeight="1">
      <c r="A269" s="30">
        <v>266</v>
      </c>
      <c r="B269" s="31" t="s">
        <v>60</v>
      </c>
      <c r="C269" s="31" t="s">
        <v>140</v>
      </c>
      <c r="D269" s="31" t="s">
        <v>44</v>
      </c>
      <c r="E269" s="31" t="s">
        <v>283</v>
      </c>
      <c r="F269" s="31" t="s">
        <v>511</v>
      </c>
      <c r="G269" s="31" t="str">
        <f t="shared" si="13"/>
        <v>นายประสงค์ พรมทา</v>
      </c>
      <c r="H269" s="31">
        <v>2</v>
      </c>
      <c r="I269" s="31">
        <f t="shared" si="14"/>
        <v>455</v>
      </c>
      <c r="J269" s="216"/>
      <c r="K269" s="32">
        <f t="shared" si="15"/>
        <v>910</v>
      </c>
    </row>
    <row r="270" spans="1:11" ht="16.5" customHeight="1">
      <c r="A270" s="30">
        <v>267</v>
      </c>
      <c r="B270" s="31" t="s">
        <v>60</v>
      </c>
      <c r="C270" s="31" t="s">
        <v>140</v>
      </c>
      <c r="D270" s="31" t="s">
        <v>44</v>
      </c>
      <c r="E270" s="31" t="s">
        <v>82</v>
      </c>
      <c r="F270" s="31" t="s">
        <v>512</v>
      </c>
      <c r="G270" s="31" t="str">
        <f t="shared" si="13"/>
        <v>นายประสิทธิ์ สนธิคุณ</v>
      </c>
      <c r="H270" s="31">
        <v>2</v>
      </c>
      <c r="I270" s="31">
        <f t="shared" si="14"/>
        <v>455</v>
      </c>
      <c r="J270" s="216"/>
      <c r="K270" s="32">
        <f t="shared" si="15"/>
        <v>910</v>
      </c>
    </row>
    <row r="271" spans="1:11" ht="16.5" customHeight="1">
      <c r="A271" s="30">
        <v>268</v>
      </c>
      <c r="B271" s="31" t="s">
        <v>60</v>
      </c>
      <c r="C271" s="31" t="s">
        <v>140</v>
      </c>
      <c r="D271" s="31" t="s">
        <v>44</v>
      </c>
      <c r="E271" s="31" t="s">
        <v>513</v>
      </c>
      <c r="F271" s="31" t="s">
        <v>514</v>
      </c>
      <c r="G271" s="31" t="str">
        <f t="shared" si="13"/>
        <v>นายประเสริฐ แสนสุรินทร์</v>
      </c>
      <c r="H271" s="31">
        <v>2</v>
      </c>
      <c r="I271" s="31">
        <f t="shared" si="14"/>
        <v>455</v>
      </c>
      <c r="J271" s="216"/>
      <c r="K271" s="32">
        <f t="shared" si="15"/>
        <v>910</v>
      </c>
    </row>
    <row r="272" spans="1:11" ht="16.5" customHeight="1">
      <c r="A272" s="30">
        <v>269</v>
      </c>
      <c r="B272" s="31" t="s">
        <v>60</v>
      </c>
      <c r="C272" s="31" t="s">
        <v>140</v>
      </c>
      <c r="D272" s="31" t="s">
        <v>43</v>
      </c>
      <c r="E272" s="31" t="s">
        <v>84</v>
      </c>
      <c r="F272" s="31" t="s">
        <v>515</v>
      </c>
      <c r="G272" s="31" t="str">
        <f t="shared" si="13"/>
        <v>นางปรานอม ปินธุกาศ</v>
      </c>
      <c r="H272" s="31">
        <v>2</v>
      </c>
      <c r="I272" s="31">
        <f t="shared" si="14"/>
        <v>455</v>
      </c>
      <c r="J272" s="216"/>
      <c r="K272" s="32">
        <f t="shared" si="15"/>
        <v>910</v>
      </c>
    </row>
    <row r="273" spans="1:11" ht="16.5" customHeight="1">
      <c r="A273" s="30">
        <v>270</v>
      </c>
      <c r="B273" s="31" t="s">
        <v>60</v>
      </c>
      <c r="C273" s="31" t="s">
        <v>140</v>
      </c>
      <c r="D273" s="31" t="s">
        <v>43</v>
      </c>
      <c r="E273" s="31" t="s">
        <v>86</v>
      </c>
      <c r="F273" s="31" t="s">
        <v>516</v>
      </c>
      <c r="G273" s="31" t="str">
        <f t="shared" si="13"/>
        <v>นางพรรณี แก้วเจริญศรี</v>
      </c>
      <c r="H273" s="31">
        <v>2</v>
      </c>
      <c r="I273" s="31">
        <f t="shared" si="14"/>
        <v>455</v>
      </c>
      <c r="J273" s="216"/>
      <c r="K273" s="32">
        <f t="shared" si="15"/>
        <v>910</v>
      </c>
    </row>
    <row r="274" spans="1:11" ht="16.5" customHeight="1">
      <c r="A274" s="30">
        <v>271</v>
      </c>
      <c r="B274" s="31" t="s">
        <v>60</v>
      </c>
      <c r="C274" s="31" t="s">
        <v>140</v>
      </c>
      <c r="D274" s="31" t="s">
        <v>43</v>
      </c>
      <c r="E274" s="31" t="s">
        <v>517</v>
      </c>
      <c r="F274" s="31" t="s">
        <v>518</v>
      </c>
      <c r="G274" s="31" t="str">
        <f t="shared" si="13"/>
        <v>นางพัชนี มูลปินใจ</v>
      </c>
      <c r="H274" s="31">
        <v>2</v>
      </c>
      <c r="I274" s="31">
        <f t="shared" si="14"/>
        <v>455</v>
      </c>
      <c r="J274" s="216"/>
      <c r="K274" s="32">
        <f t="shared" si="15"/>
        <v>910</v>
      </c>
    </row>
    <row r="275" spans="1:11" ht="16.5" customHeight="1">
      <c r="A275" s="30">
        <v>272</v>
      </c>
      <c r="B275" s="31" t="s">
        <v>60</v>
      </c>
      <c r="C275" s="31" t="s">
        <v>140</v>
      </c>
      <c r="D275" s="31" t="s">
        <v>44</v>
      </c>
      <c r="E275" s="31" t="s">
        <v>519</v>
      </c>
      <c r="F275" s="31" t="s">
        <v>520</v>
      </c>
      <c r="G275" s="31" t="str">
        <f t="shared" si="13"/>
        <v>นายพิชาญยุทธ ปัญญาฟู</v>
      </c>
      <c r="H275" s="31">
        <v>2</v>
      </c>
      <c r="I275" s="31">
        <f t="shared" si="14"/>
        <v>455</v>
      </c>
      <c r="J275" s="216"/>
      <c r="K275" s="32">
        <f t="shared" si="15"/>
        <v>910</v>
      </c>
    </row>
    <row r="276" spans="1:11" ht="16.5" customHeight="1">
      <c r="A276" s="30">
        <v>273</v>
      </c>
      <c r="B276" s="31" t="s">
        <v>60</v>
      </c>
      <c r="C276" s="31" t="s">
        <v>140</v>
      </c>
      <c r="D276" s="31" t="s">
        <v>44</v>
      </c>
      <c r="E276" s="31" t="s">
        <v>521</v>
      </c>
      <c r="F276" s="31" t="s">
        <v>522</v>
      </c>
      <c r="G276" s="31" t="str">
        <f t="shared" si="13"/>
        <v>นายพิณท์ ทาวี</v>
      </c>
      <c r="H276" s="31">
        <v>2</v>
      </c>
      <c r="I276" s="31">
        <f t="shared" si="14"/>
        <v>455</v>
      </c>
      <c r="J276" s="216"/>
      <c r="K276" s="32">
        <f t="shared" si="15"/>
        <v>910</v>
      </c>
    </row>
    <row r="277" spans="1:11" ht="16.5" customHeight="1">
      <c r="A277" s="30">
        <v>274</v>
      </c>
      <c r="B277" s="31" t="s">
        <v>60</v>
      </c>
      <c r="C277" s="31" t="s">
        <v>140</v>
      </c>
      <c r="D277" s="31" t="s">
        <v>44</v>
      </c>
      <c r="E277" s="31" t="s">
        <v>523</v>
      </c>
      <c r="F277" s="31" t="s">
        <v>76</v>
      </c>
      <c r="G277" s="31" t="str">
        <f t="shared" si="13"/>
        <v>นายเพชร แสนใจบาล</v>
      </c>
      <c r="H277" s="31">
        <v>2</v>
      </c>
      <c r="I277" s="31">
        <f t="shared" si="14"/>
        <v>455</v>
      </c>
      <c r="J277" s="216"/>
      <c r="K277" s="32">
        <f t="shared" si="15"/>
        <v>910</v>
      </c>
    </row>
    <row r="278" spans="1:11" ht="16.5" customHeight="1">
      <c r="A278" s="30">
        <v>275</v>
      </c>
      <c r="B278" s="31" t="s">
        <v>60</v>
      </c>
      <c r="C278" s="31" t="s">
        <v>140</v>
      </c>
      <c r="D278" s="31" t="s">
        <v>44</v>
      </c>
      <c r="E278" s="31" t="s">
        <v>49</v>
      </c>
      <c r="F278" s="31" t="s">
        <v>524</v>
      </c>
      <c r="G278" s="31" t="str">
        <f t="shared" si="13"/>
        <v>นายไพโรจน์ เหงี่ยมประไพ</v>
      </c>
      <c r="H278" s="31">
        <v>2</v>
      </c>
      <c r="I278" s="31">
        <f t="shared" si="14"/>
        <v>455</v>
      </c>
      <c r="J278" s="216"/>
      <c r="K278" s="32">
        <f t="shared" si="15"/>
        <v>910</v>
      </c>
    </row>
    <row r="279" spans="1:11" ht="16.5" customHeight="1">
      <c r="A279" s="30">
        <v>276</v>
      </c>
      <c r="B279" s="31" t="s">
        <v>60</v>
      </c>
      <c r="C279" s="31" t="s">
        <v>140</v>
      </c>
      <c r="D279" s="31" t="s">
        <v>43</v>
      </c>
      <c r="E279" s="31" t="s">
        <v>314</v>
      </c>
      <c r="F279" s="31" t="s">
        <v>525</v>
      </c>
      <c r="G279" s="31" t="str">
        <f t="shared" si="13"/>
        <v>นางภัทรา คำวัง</v>
      </c>
      <c r="H279" s="31">
        <v>2</v>
      </c>
      <c r="I279" s="31">
        <f t="shared" si="14"/>
        <v>455</v>
      </c>
      <c r="J279" s="216"/>
      <c r="K279" s="32">
        <f t="shared" si="15"/>
        <v>910</v>
      </c>
    </row>
    <row r="280" spans="1:11" ht="16.5" customHeight="1">
      <c r="A280" s="30">
        <v>277</v>
      </c>
      <c r="B280" s="31" t="s">
        <v>60</v>
      </c>
      <c r="C280" s="31" t="s">
        <v>140</v>
      </c>
      <c r="D280" s="31" t="s">
        <v>43</v>
      </c>
      <c r="E280" s="31" t="s">
        <v>526</v>
      </c>
      <c r="F280" s="31" t="s">
        <v>527</v>
      </c>
      <c r="G280" s="31" t="str">
        <f t="shared" si="13"/>
        <v>นางภาทิวรรณ อุดมศรี</v>
      </c>
      <c r="H280" s="31">
        <v>2</v>
      </c>
      <c r="I280" s="31">
        <f t="shared" si="14"/>
        <v>455</v>
      </c>
      <c r="J280" s="216"/>
      <c r="K280" s="32">
        <f t="shared" si="15"/>
        <v>910</v>
      </c>
    </row>
    <row r="281" spans="1:11" ht="16.5" customHeight="1">
      <c r="A281" s="30">
        <v>278</v>
      </c>
      <c r="B281" s="31" t="s">
        <v>60</v>
      </c>
      <c r="C281" s="31" t="s">
        <v>140</v>
      </c>
      <c r="D281" s="31" t="s">
        <v>43</v>
      </c>
      <c r="E281" s="31" t="s">
        <v>528</v>
      </c>
      <c r="F281" s="31" t="s">
        <v>529</v>
      </c>
      <c r="G281" s="31" t="str">
        <f aca="true" t="shared" si="16" ref="G281:G344">D281&amp;E281&amp;" "&amp;F281</f>
        <v>นางมัณฑนา สวัสดิ์ประดิษฐ์</v>
      </c>
      <c r="H281" s="31">
        <v>2</v>
      </c>
      <c r="I281" s="31">
        <f t="shared" si="14"/>
        <v>455</v>
      </c>
      <c r="J281" s="216"/>
      <c r="K281" s="32">
        <f t="shared" si="15"/>
        <v>910</v>
      </c>
    </row>
    <row r="282" spans="1:11" ht="16.5" customHeight="1">
      <c r="A282" s="30">
        <v>279</v>
      </c>
      <c r="B282" s="31" t="s">
        <v>60</v>
      </c>
      <c r="C282" s="31" t="s">
        <v>140</v>
      </c>
      <c r="D282" s="31" t="s">
        <v>43</v>
      </c>
      <c r="E282" s="31" t="s">
        <v>530</v>
      </c>
      <c r="F282" s="31" t="s">
        <v>531</v>
      </c>
      <c r="G282" s="31" t="str">
        <f t="shared" si="16"/>
        <v>นางมัทรี กันธะตา</v>
      </c>
      <c r="H282" s="31">
        <v>2</v>
      </c>
      <c r="I282" s="31">
        <f t="shared" si="14"/>
        <v>455</v>
      </c>
      <c r="J282" s="216"/>
      <c r="K282" s="32">
        <f t="shared" si="15"/>
        <v>910</v>
      </c>
    </row>
    <row r="283" spans="1:11" ht="16.5" customHeight="1">
      <c r="A283" s="30">
        <v>280</v>
      </c>
      <c r="B283" s="31" t="s">
        <v>60</v>
      </c>
      <c r="C283" s="31" t="s">
        <v>140</v>
      </c>
      <c r="D283" s="31" t="s">
        <v>44</v>
      </c>
      <c r="E283" s="31" t="s">
        <v>532</v>
      </c>
      <c r="F283" s="31" t="s">
        <v>533</v>
      </c>
      <c r="G283" s="31" t="str">
        <f t="shared" si="16"/>
        <v>นายมาณพ ศรีสุวรรณ</v>
      </c>
      <c r="H283" s="31">
        <v>2</v>
      </c>
      <c r="I283" s="31">
        <f t="shared" si="14"/>
        <v>455</v>
      </c>
      <c r="J283" s="216"/>
      <c r="K283" s="32">
        <f t="shared" si="15"/>
        <v>910</v>
      </c>
    </row>
    <row r="284" spans="1:11" ht="16.5" customHeight="1">
      <c r="A284" s="30">
        <v>281</v>
      </c>
      <c r="B284" s="31" t="s">
        <v>60</v>
      </c>
      <c r="C284" s="31" t="s">
        <v>140</v>
      </c>
      <c r="D284" s="31" t="s">
        <v>44</v>
      </c>
      <c r="E284" s="31" t="s">
        <v>534</v>
      </c>
      <c r="F284" s="31" t="s">
        <v>535</v>
      </c>
      <c r="G284" s="31" t="str">
        <f t="shared" si="16"/>
        <v>นายรพี รพีกาญจน์</v>
      </c>
      <c r="H284" s="31">
        <v>2</v>
      </c>
      <c r="I284" s="31">
        <f t="shared" si="14"/>
        <v>455</v>
      </c>
      <c r="J284" s="216"/>
      <c r="K284" s="32">
        <f t="shared" si="15"/>
        <v>910</v>
      </c>
    </row>
    <row r="285" spans="1:11" ht="16.5" customHeight="1">
      <c r="A285" s="30">
        <v>282</v>
      </c>
      <c r="B285" s="31" t="s">
        <v>60</v>
      </c>
      <c r="C285" s="31" t="s">
        <v>140</v>
      </c>
      <c r="D285" s="31" t="s">
        <v>43</v>
      </c>
      <c r="E285" s="31" t="s">
        <v>536</v>
      </c>
      <c r="F285" s="31" t="s">
        <v>537</v>
      </c>
      <c r="G285" s="31" t="str">
        <f t="shared" si="16"/>
        <v>นางรวินท์พร เอกอัครศิริรัตน์</v>
      </c>
      <c r="H285" s="31">
        <v>2</v>
      </c>
      <c r="I285" s="31">
        <f t="shared" si="14"/>
        <v>455</v>
      </c>
      <c r="J285" s="216"/>
      <c r="K285" s="32">
        <f t="shared" si="15"/>
        <v>910</v>
      </c>
    </row>
    <row r="286" spans="1:11" ht="16.5" customHeight="1">
      <c r="A286" s="30">
        <v>283</v>
      </c>
      <c r="B286" s="31" t="s">
        <v>60</v>
      </c>
      <c r="C286" s="31" t="s">
        <v>140</v>
      </c>
      <c r="D286" s="31" t="s">
        <v>43</v>
      </c>
      <c r="E286" s="31" t="s">
        <v>538</v>
      </c>
      <c r="F286" s="31" t="s">
        <v>539</v>
      </c>
      <c r="G286" s="31" t="str">
        <f t="shared" si="16"/>
        <v>นางรุ่งรัตน์ รักวานิช</v>
      </c>
      <c r="H286" s="31">
        <v>2</v>
      </c>
      <c r="I286" s="31">
        <f t="shared" si="14"/>
        <v>455</v>
      </c>
      <c r="J286" s="216"/>
      <c r="K286" s="32">
        <f t="shared" si="15"/>
        <v>910</v>
      </c>
    </row>
    <row r="287" spans="1:11" ht="16.5" customHeight="1">
      <c r="A287" s="30">
        <v>284</v>
      </c>
      <c r="B287" s="31" t="s">
        <v>60</v>
      </c>
      <c r="C287" s="31" t="s">
        <v>140</v>
      </c>
      <c r="D287" s="31" t="s">
        <v>44</v>
      </c>
      <c r="E287" s="31" t="s">
        <v>540</v>
      </c>
      <c r="F287" s="31" t="s">
        <v>541</v>
      </c>
      <c r="G287" s="31" t="str">
        <f t="shared" si="16"/>
        <v>นายวรวุฒิ ก้อนสุรินทร์</v>
      </c>
      <c r="H287" s="31">
        <v>2</v>
      </c>
      <c r="I287" s="31">
        <f t="shared" si="14"/>
        <v>455</v>
      </c>
      <c r="J287" s="216"/>
      <c r="K287" s="32">
        <f t="shared" si="15"/>
        <v>910</v>
      </c>
    </row>
    <row r="288" spans="1:11" ht="16.5" customHeight="1">
      <c r="A288" s="30">
        <v>285</v>
      </c>
      <c r="B288" s="31" t="s">
        <v>60</v>
      </c>
      <c r="C288" s="31" t="s">
        <v>140</v>
      </c>
      <c r="D288" s="31" t="s">
        <v>44</v>
      </c>
      <c r="E288" s="31" t="s">
        <v>95</v>
      </c>
      <c r="F288" s="31" t="s">
        <v>433</v>
      </c>
      <c r="G288" s="31" t="str">
        <f t="shared" si="16"/>
        <v>นายวสันต์ วรรณคำ</v>
      </c>
      <c r="H288" s="31">
        <v>2</v>
      </c>
      <c r="I288" s="31">
        <f t="shared" si="14"/>
        <v>455</v>
      </c>
      <c r="J288" s="216"/>
      <c r="K288" s="32">
        <f t="shared" si="15"/>
        <v>910</v>
      </c>
    </row>
    <row r="289" spans="1:11" ht="16.5" customHeight="1">
      <c r="A289" s="30">
        <v>286</v>
      </c>
      <c r="B289" s="31" t="s">
        <v>60</v>
      </c>
      <c r="C289" s="31" t="s">
        <v>140</v>
      </c>
      <c r="D289" s="31" t="s">
        <v>44</v>
      </c>
      <c r="E289" s="31" t="s">
        <v>542</v>
      </c>
      <c r="F289" s="31" t="s">
        <v>543</v>
      </c>
      <c r="G289" s="31" t="str">
        <f t="shared" si="16"/>
        <v>นายวันชัย กันทะวงศ์</v>
      </c>
      <c r="H289" s="31">
        <v>2</v>
      </c>
      <c r="I289" s="31">
        <f t="shared" si="14"/>
        <v>455</v>
      </c>
      <c r="J289" s="216"/>
      <c r="K289" s="32">
        <f t="shared" si="15"/>
        <v>910</v>
      </c>
    </row>
    <row r="290" spans="1:11" ht="16.5" customHeight="1">
      <c r="A290" s="30">
        <v>287</v>
      </c>
      <c r="B290" s="31" t="s">
        <v>60</v>
      </c>
      <c r="C290" s="31" t="s">
        <v>140</v>
      </c>
      <c r="D290" s="31" t="s">
        <v>43</v>
      </c>
      <c r="E290" s="31" t="s">
        <v>544</v>
      </c>
      <c r="F290" s="31" t="s">
        <v>545</v>
      </c>
      <c r="G290" s="31" t="str">
        <f t="shared" si="16"/>
        <v>นางวันดี ปัญธิยา</v>
      </c>
      <c r="H290" s="31">
        <v>2</v>
      </c>
      <c r="I290" s="31">
        <f t="shared" si="14"/>
        <v>455</v>
      </c>
      <c r="J290" s="216"/>
      <c r="K290" s="32">
        <f t="shared" si="15"/>
        <v>910</v>
      </c>
    </row>
    <row r="291" spans="1:11" ht="16.5" customHeight="1">
      <c r="A291" s="30">
        <v>288</v>
      </c>
      <c r="B291" s="31" t="s">
        <v>60</v>
      </c>
      <c r="C291" s="31" t="s">
        <v>140</v>
      </c>
      <c r="D291" s="31" t="s">
        <v>43</v>
      </c>
      <c r="E291" s="31" t="s">
        <v>128</v>
      </c>
      <c r="F291" s="31" t="s">
        <v>546</v>
      </c>
      <c r="G291" s="31" t="str">
        <f t="shared" si="16"/>
        <v>นางวารุณี จินาวงค์</v>
      </c>
      <c r="H291" s="31">
        <v>2</v>
      </c>
      <c r="I291" s="31">
        <f t="shared" si="14"/>
        <v>455</v>
      </c>
      <c r="J291" s="216"/>
      <c r="K291" s="32">
        <f t="shared" si="15"/>
        <v>910</v>
      </c>
    </row>
    <row r="292" spans="1:11" ht="16.5" customHeight="1">
      <c r="A292" s="30">
        <v>289</v>
      </c>
      <c r="B292" s="31" t="s">
        <v>60</v>
      </c>
      <c r="C292" s="31" t="s">
        <v>140</v>
      </c>
      <c r="D292" s="31" t="s">
        <v>44</v>
      </c>
      <c r="E292" s="31" t="s">
        <v>97</v>
      </c>
      <c r="F292" s="31" t="s">
        <v>120</v>
      </c>
      <c r="G292" s="31" t="str">
        <f t="shared" si="16"/>
        <v>นายวิชิต พิทาคำ</v>
      </c>
      <c r="H292" s="31">
        <v>2</v>
      </c>
      <c r="I292" s="31">
        <f t="shared" si="14"/>
        <v>455</v>
      </c>
      <c r="J292" s="216"/>
      <c r="K292" s="32">
        <f t="shared" si="15"/>
        <v>910</v>
      </c>
    </row>
    <row r="293" spans="1:11" ht="16.5" customHeight="1">
      <c r="A293" s="30">
        <v>290</v>
      </c>
      <c r="B293" s="31" t="s">
        <v>60</v>
      </c>
      <c r="C293" s="31" t="s">
        <v>140</v>
      </c>
      <c r="D293" s="31" t="s">
        <v>44</v>
      </c>
      <c r="E293" s="31" t="s">
        <v>547</v>
      </c>
      <c r="F293" s="31" t="s">
        <v>548</v>
      </c>
      <c r="G293" s="31" t="str">
        <f t="shared" si="16"/>
        <v>นายวิรัช แสนชัย</v>
      </c>
      <c r="H293" s="31">
        <v>2</v>
      </c>
      <c r="I293" s="31">
        <f t="shared" si="14"/>
        <v>455</v>
      </c>
      <c r="J293" s="216"/>
      <c r="K293" s="32">
        <f t="shared" si="15"/>
        <v>910</v>
      </c>
    </row>
    <row r="294" spans="1:11" ht="16.5" customHeight="1">
      <c r="A294" s="30">
        <v>291</v>
      </c>
      <c r="B294" s="31" t="s">
        <v>60</v>
      </c>
      <c r="C294" s="31" t="s">
        <v>140</v>
      </c>
      <c r="D294" s="31" t="s">
        <v>44</v>
      </c>
      <c r="E294" s="31" t="s">
        <v>126</v>
      </c>
      <c r="F294" s="31" t="s">
        <v>549</v>
      </c>
      <c r="G294" s="31" t="str">
        <f t="shared" si="16"/>
        <v>นายวีระศักดิ์ สุขใจ</v>
      </c>
      <c r="H294" s="31">
        <v>2</v>
      </c>
      <c r="I294" s="31">
        <f t="shared" si="14"/>
        <v>455</v>
      </c>
      <c r="J294" s="216"/>
      <c r="K294" s="32">
        <f t="shared" si="15"/>
        <v>910</v>
      </c>
    </row>
    <row r="295" spans="1:11" ht="16.5" customHeight="1">
      <c r="A295" s="30">
        <v>292</v>
      </c>
      <c r="B295" s="31" t="s">
        <v>60</v>
      </c>
      <c r="C295" s="31" t="s">
        <v>140</v>
      </c>
      <c r="D295" s="31" t="s">
        <v>43</v>
      </c>
      <c r="E295" s="31" t="s">
        <v>101</v>
      </c>
      <c r="F295" s="31" t="s">
        <v>550</v>
      </c>
      <c r="G295" s="31" t="str">
        <f t="shared" si="16"/>
        <v>นางศรีพรรณ จึงอยู่สุข</v>
      </c>
      <c r="H295" s="31">
        <v>2</v>
      </c>
      <c r="I295" s="31">
        <f t="shared" si="14"/>
        <v>455</v>
      </c>
      <c r="J295" s="216"/>
      <c r="K295" s="32">
        <f t="shared" si="15"/>
        <v>910</v>
      </c>
    </row>
    <row r="296" spans="1:11" ht="16.5" customHeight="1">
      <c r="A296" s="30">
        <v>293</v>
      </c>
      <c r="B296" s="31" t="s">
        <v>60</v>
      </c>
      <c r="C296" s="31" t="s">
        <v>140</v>
      </c>
      <c r="D296" s="31" t="s">
        <v>43</v>
      </c>
      <c r="E296" s="31" t="s">
        <v>551</v>
      </c>
      <c r="F296" s="31" t="s">
        <v>552</v>
      </c>
      <c r="G296" s="31" t="str">
        <f t="shared" si="16"/>
        <v>นางศิริธร ตาปัญญา</v>
      </c>
      <c r="H296" s="31">
        <v>2</v>
      </c>
      <c r="I296" s="31">
        <f t="shared" si="14"/>
        <v>455</v>
      </c>
      <c r="J296" s="216"/>
      <c r="K296" s="32">
        <f t="shared" si="15"/>
        <v>910</v>
      </c>
    </row>
    <row r="297" spans="1:11" ht="16.5" customHeight="1">
      <c r="A297" s="30">
        <v>294</v>
      </c>
      <c r="B297" s="31" t="s">
        <v>60</v>
      </c>
      <c r="C297" s="31" t="s">
        <v>140</v>
      </c>
      <c r="D297" s="31" t="s">
        <v>44</v>
      </c>
      <c r="E297" s="31" t="s">
        <v>553</v>
      </c>
      <c r="F297" s="31" t="s">
        <v>554</v>
      </c>
      <c r="G297" s="31" t="str">
        <f t="shared" si="16"/>
        <v>นายสมเดช ขัติยะ</v>
      </c>
      <c r="H297" s="31">
        <v>2</v>
      </c>
      <c r="I297" s="31">
        <f t="shared" si="14"/>
        <v>455</v>
      </c>
      <c r="J297" s="216"/>
      <c r="K297" s="32">
        <f t="shared" si="15"/>
        <v>910</v>
      </c>
    </row>
    <row r="298" spans="1:11" ht="16.5" customHeight="1">
      <c r="A298" s="30">
        <v>295</v>
      </c>
      <c r="B298" s="31" t="s">
        <v>60</v>
      </c>
      <c r="C298" s="31" t="s">
        <v>140</v>
      </c>
      <c r="D298" s="31" t="s">
        <v>44</v>
      </c>
      <c r="E298" s="31" t="s">
        <v>45</v>
      </c>
      <c r="F298" s="31" t="s">
        <v>155</v>
      </c>
      <c r="G298" s="31" t="str">
        <f t="shared" si="16"/>
        <v>นายสมบูรณ์ กันทาอินทร์</v>
      </c>
      <c r="H298" s="31">
        <v>2</v>
      </c>
      <c r="I298" s="31">
        <f t="shared" si="14"/>
        <v>455</v>
      </c>
      <c r="J298" s="216"/>
      <c r="K298" s="32">
        <f t="shared" si="15"/>
        <v>910</v>
      </c>
    </row>
    <row r="299" spans="1:11" ht="16.5" customHeight="1">
      <c r="A299" s="30">
        <v>296</v>
      </c>
      <c r="B299" s="31" t="s">
        <v>60</v>
      </c>
      <c r="C299" s="31" t="s">
        <v>140</v>
      </c>
      <c r="D299" s="31" t="s">
        <v>44</v>
      </c>
      <c r="E299" s="31" t="s">
        <v>45</v>
      </c>
      <c r="F299" s="31" t="s">
        <v>555</v>
      </c>
      <c r="G299" s="31" t="str">
        <f t="shared" si="16"/>
        <v>นายสมบูรณ์ จินใจ</v>
      </c>
      <c r="H299" s="31">
        <v>2</v>
      </c>
      <c r="I299" s="31">
        <f t="shared" si="14"/>
        <v>455</v>
      </c>
      <c r="J299" s="216"/>
      <c r="K299" s="32">
        <f t="shared" si="15"/>
        <v>910</v>
      </c>
    </row>
    <row r="300" spans="1:11" ht="16.5" customHeight="1">
      <c r="A300" s="30">
        <v>297</v>
      </c>
      <c r="B300" s="31" t="s">
        <v>60</v>
      </c>
      <c r="C300" s="31" t="s">
        <v>140</v>
      </c>
      <c r="D300" s="31" t="s">
        <v>44</v>
      </c>
      <c r="E300" s="31" t="s">
        <v>45</v>
      </c>
      <c r="F300" s="31" t="s">
        <v>556</v>
      </c>
      <c r="G300" s="31" t="str">
        <f t="shared" si="16"/>
        <v>นายสมบูรณ์ ใจนาบุญ</v>
      </c>
      <c r="H300" s="31">
        <v>2</v>
      </c>
      <c r="I300" s="31">
        <f t="shared" si="14"/>
        <v>455</v>
      </c>
      <c r="J300" s="216"/>
      <c r="K300" s="32">
        <f t="shared" si="15"/>
        <v>910</v>
      </c>
    </row>
    <row r="301" spans="1:11" ht="16.5" customHeight="1">
      <c r="A301" s="30">
        <v>298</v>
      </c>
      <c r="B301" s="31" t="s">
        <v>60</v>
      </c>
      <c r="C301" s="31" t="s">
        <v>140</v>
      </c>
      <c r="D301" s="31" t="s">
        <v>44</v>
      </c>
      <c r="E301" s="31" t="s">
        <v>557</v>
      </c>
      <c r="F301" s="31" t="s">
        <v>558</v>
      </c>
      <c r="G301" s="31" t="str">
        <f t="shared" si="16"/>
        <v>นายสมพล ศรีจอมทอง</v>
      </c>
      <c r="H301" s="31">
        <v>2</v>
      </c>
      <c r="I301" s="31">
        <f t="shared" si="14"/>
        <v>455</v>
      </c>
      <c r="J301" s="216"/>
      <c r="K301" s="32">
        <f t="shared" si="15"/>
        <v>910</v>
      </c>
    </row>
    <row r="302" spans="1:11" ht="16.5" customHeight="1">
      <c r="A302" s="30">
        <v>299</v>
      </c>
      <c r="B302" s="31" t="s">
        <v>60</v>
      </c>
      <c r="C302" s="31" t="s">
        <v>140</v>
      </c>
      <c r="D302" s="31" t="s">
        <v>44</v>
      </c>
      <c r="E302" s="31" t="s">
        <v>390</v>
      </c>
      <c r="F302" s="31" t="s">
        <v>559</v>
      </c>
      <c r="G302" s="31" t="str">
        <f t="shared" si="16"/>
        <v>นายสมเพชร โตเจริญกุล</v>
      </c>
      <c r="H302" s="31">
        <v>2</v>
      </c>
      <c r="I302" s="31">
        <f t="shared" si="14"/>
        <v>455</v>
      </c>
      <c r="J302" s="216"/>
      <c r="K302" s="32">
        <f t="shared" si="15"/>
        <v>910</v>
      </c>
    </row>
    <row r="303" spans="1:11" ht="16.5" customHeight="1">
      <c r="A303" s="30">
        <v>300</v>
      </c>
      <c r="B303" s="31" t="s">
        <v>60</v>
      </c>
      <c r="C303" s="31" t="s">
        <v>140</v>
      </c>
      <c r="D303" s="31" t="s">
        <v>44</v>
      </c>
      <c r="E303" s="31" t="s">
        <v>390</v>
      </c>
      <c r="F303" s="31" t="s">
        <v>560</v>
      </c>
      <c r="G303" s="31" t="str">
        <f t="shared" si="16"/>
        <v>นายสมเพชร ตาแก้ว</v>
      </c>
      <c r="H303" s="31">
        <v>2</v>
      </c>
      <c r="I303" s="31">
        <f t="shared" si="14"/>
        <v>455</v>
      </c>
      <c r="J303" s="216"/>
      <c r="K303" s="32">
        <f t="shared" si="15"/>
        <v>910</v>
      </c>
    </row>
    <row r="304" spans="1:11" ht="16.5" customHeight="1">
      <c r="A304" s="30">
        <v>301</v>
      </c>
      <c r="B304" s="31" t="s">
        <v>60</v>
      </c>
      <c r="C304" s="31" t="s">
        <v>140</v>
      </c>
      <c r="D304" s="31" t="s">
        <v>44</v>
      </c>
      <c r="E304" s="31" t="s">
        <v>364</v>
      </c>
      <c r="F304" s="31" t="s">
        <v>555</v>
      </c>
      <c r="G304" s="31" t="str">
        <f t="shared" si="16"/>
        <v>นายสมยศ จินใจ</v>
      </c>
      <c r="H304" s="31">
        <v>2</v>
      </c>
      <c r="I304" s="31">
        <f t="shared" si="14"/>
        <v>455</v>
      </c>
      <c r="J304" s="216"/>
      <c r="K304" s="32">
        <f t="shared" si="15"/>
        <v>910</v>
      </c>
    </row>
    <row r="305" spans="1:11" ht="16.5" customHeight="1">
      <c r="A305" s="30">
        <v>302</v>
      </c>
      <c r="B305" s="31" t="s">
        <v>60</v>
      </c>
      <c r="C305" s="31" t="s">
        <v>140</v>
      </c>
      <c r="D305" s="31" t="s">
        <v>44</v>
      </c>
      <c r="E305" s="31" t="s">
        <v>561</v>
      </c>
      <c r="F305" s="31" t="s">
        <v>152</v>
      </c>
      <c r="G305" s="31" t="str">
        <f t="shared" si="16"/>
        <v>นายสมาน ใจมณี</v>
      </c>
      <c r="H305" s="31">
        <v>2</v>
      </c>
      <c r="I305" s="31">
        <f t="shared" si="14"/>
        <v>455</v>
      </c>
      <c r="J305" s="216"/>
      <c r="K305" s="32">
        <f t="shared" si="15"/>
        <v>910</v>
      </c>
    </row>
    <row r="306" spans="1:11" ht="16.5" customHeight="1">
      <c r="A306" s="30">
        <v>303</v>
      </c>
      <c r="B306" s="31" t="s">
        <v>60</v>
      </c>
      <c r="C306" s="31" t="s">
        <v>140</v>
      </c>
      <c r="D306" s="31" t="s">
        <v>43</v>
      </c>
      <c r="E306" s="31" t="s">
        <v>562</v>
      </c>
      <c r="F306" s="31" t="s">
        <v>563</v>
      </c>
      <c r="G306" s="31" t="str">
        <f t="shared" si="16"/>
        <v>นางสว่าง เกิดใหม่</v>
      </c>
      <c r="H306" s="31">
        <v>2</v>
      </c>
      <c r="I306" s="31">
        <f t="shared" si="14"/>
        <v>455</v>
      </c>
      <c r="J306" s="216"/>
      <c r="K306" s="32">
        <f t="shared" si="15"/>
        <v>910</v>
      </c>
    </row>
    <row r="307" spans="1:11" ht="16.5" customHeight="1">
      <c r="A307" s="30">
        <v>304</v>
      </c>
      <c r="B307" s="31" t="s">
        <v>60</v>
      </c>
      <c r="C307" s="31" t="s">
        <v>140</v>
      </c>
      <c r="D307" s="31" t="s">
        <v>44</v>
      </c>
      <c r="E307" s="31" t="s">
        <v>564</v>
      </c>
      <c r="F307" s="31" t="s">
        <v>565</v>
      </c>
      <c r="G307" s="31" t="str">
        <f t="shared" si="16"/>
        <v>นายสัญญา พรหมชนะ</v>
      </c>
      <c r="H307" s="31">
        <v>2</v>
      </c>
      <c r="I307" s="31">
        <f t="shared" si="14"/>
        <v>455</v>
      </c>
      <c r="J307" s="216"/>
      <c r="K307" s="32">
        <f t="shared" si="15"/>
        <v>910</v>
      </c>
    </row>
    <row r="308" spans="1:11" ht="16.5" customHeight="1">
      <c r="A308" s="30">
        <v>305</v>
      </c>
      <c r="B308" s="31" t="s">
        <v>60</v>
      </c>
      <c r="C308" s="31" t="s">
        <v>140</v>
      </c>
      <c r="D308" s="31" t="s">
        <v>44</v>
      </c>
      <c r="E308" s="31" t="s">
        <v>566</v>
      </c>
      <c r="F308" s="31" t="s">
        <v>567</v>
      </c>
      <c r="G308" s="31" t="str">
        <f t="shared" si="16"/>
        <v>นายสันติ เผือกใจแผ้ว</v>
      </c>
      <c r="H308" s="31">
        <v>2</v>
      </c>
      <c r="I308" s="31">
        <f t="shared" si="14"/>
        <v>455</v>
      </c>
      <c r="J308" s="216"/>
      <c r="K308" s="32">
        <f t="shared" si="15"/>
        <v>910</v>
      </c>
    </row>
    <row r="309" spans="1:11" ht="16.5" customHeight="1">
      <c r="A309" s="30">
        <v>306</v>
      </c>
      <c r="B309" s="31" t="s">
        <v>60</v>
      </c>
      <c r="C309" s="31" t="s">
        <v>140</v>
      </c>
      <c r="D309" s="31" t="s">
        <v>43</v>
      </c>
      <c r="E309" s="31" t="s">
        <v>568</v>
      </c>
      <c r="F309" s="31" t="s">
        <v>569</v>
      </c>
      <c r="G309" s="31" t="str">
        <f t="shared" si="16"/>
        <v>นางสายเพ็ญ สุวี</v>
      </c>
      <c r="H309" s="31">
        <v>2</v>
      </c>
      <c r="I309" s="31">
        <f t="shared" si="14"/>
        <v>455</v>
      </c>
      <c r="J309" s="216"/>
      <c r="K309" s="32">
        <f t="shared" si="15"/>
        <v>910</v>
      </c>
    </row>
    <row r="310" spans="1:11" ht="16.5" customHeight="1">
      <c r="A310" s="30">
        <v>307</v>
      </c>
      <c r="B310" s="31" t="s">
        <v>60</v>
      </c>
      <c r="C310" s="31" t="s">
        <v>140</v>
      </c>
      <c r="D310" s="31" t="s">
        <v>43</v>
      </c>
      <c r="E310" s="31" t="s">
        <v>400</v>
      </c>
      <c r="F310" s="31" t="s">
        <v>364</v>
      </c>
      <c r="G310" s="31" t="str">
        <f t="shared" si="16"/>
        <v>นางสายสุนีย์ สมยศ</v>
      </c>
      <c r="H310" s="31">
        <v>2</v>
      </c>
      <c r="I310" s="31">
        <f t="shared" si="14"/>
        <v>455</v>
      </c>
      <c r="J310" s="216"/>
      <c r="K310" s="32">
        <f t="shared" si="15"/>
        <v>910</v>
      </c>
    </row>
    <row r="311" spans="1:11" ht="16.5" customHeight="1">
      <c r="A311" s="30">
        <v>308</v>
      </c>
      <c r="B311" s="31" t="s">
        <v>60</v>
      </c>
      <c r="C311" s="31" t="s">
        <v>140</v>
      </c>
      <c r="D311" s="31" t="s">
        <v>44</v>
      </c>
      <c r="E311" s="31" t="s">
        <v>570</v>
      </c>
      <c r="F311" s="31" t="s">
        <v>123</v>
      </c>
      <c r="G311" s="31" t="str">
        <f t="shared" si="16"/>
        <v>นายสิงห์คำ ปินทะยา</v>
      </c>
      <c r="H311" s="31">
        <v>2</v>
      </c>
      <c r="I311" s="31">
        <f t="shared" si="14"/>
        <v>455</v>
      </c>
      <c r="J311" s="216"/>
      <c r="K311" s="32">
        <f t="shared" si="15"/>
        <v>910</v>
      </c>
    </row>
    <row r="312" spans="1:11" ht="16.5" customHeight="1">
      <c r="A312" s="30">
        <v>309</v>
      </c>
      <c r="B312" s="31" t="s">
        <v>60</v>
      </c>
      <c r="C312" s="31" t="s">
        <v>140</v>
      </c>
      <c r="D312" s="31" t="s">
        <v>44</v>
      </c>
      <c r="E312" s="31" t="s">
        <v>571</v>
      </c>
      <c r="F312" s="31" t="s">
        <v>572</v>
      </c>
      <c r="G312" s="31" t="str">
        <f t="shared" si="16"/>
        <v>นายสิงห์ทร คำแสน</v>
      </c>
      <c r="H312" s="31">
        <v>2</v>
      </c>
      <c r="I312" s="31">
        <f t="shared" si="14"/>
        <v>455</v>
      </c>
      <c r="J312" s="216"/>
      <c r="K312" s="32">
        <f t="shared" si="15"/>
        <v>910</v>
      </c>
    </row>
    <row r="313" spans="1:11" ht="16.5" customHeight="1">
      <c r="A313" s="30">
        <v>310</v>
      </c>
      <c r="B313" s="31" t="s">
        <v>60</v>
      </c>
      <c r="C313" s="31" t="s">
        <v>140</v>
      </c>
      <c r="D313" s="31" t="s">
        <v>44</v>
      </c>
      <c r="E313" s="31" t="s">
        <v>573</v>
      </c>
      <c r="F313" s="31" t="s">
        <v>574</v>
      </c>
      <c r="G313" s="31" t="str">
        <f t="shared" si="16"/>
        <v>นายสีวัน เหล็กโต</v>
      </c>
      <c r="H313" s="31">
        <v>2</v>
      </c>
      <c r="I313" s="31">
        <f t="shared" si="14"/>
        <v>455</v>
      </c>
      <c r="J313" s="216"/>
      <c r="K313" s="32">
        <f t="shared" si="15"/>
        <v>910</v>
      </c>
    </row>
    <row r="314" spans="1:11" ht="16.5" customHeight="1">
      <c r="A314" s="30">
        <v>311</v>
      </c>
      <c r="B314" s="31" t="s">
        <v>60</v>
      </c>
      <c r="C314" s="31" t="s">
        <v>140</v>
      </c>
      <c r="D314" s="31" t="s">
        <v>44</v>
      </c>
      <c r="E314" s="31" t="s">
        <v>575</v>
      </c>
      <c r="F314" s="31" t="s">
        <v>576</v>
      </c>
      <c r="G314" s="31" t="str">
        <f t="shared" si="16"/>
        <v>นายสุจินต์ อินทรารัตน์</v>
      </c>
      <c r="H314" s="31">
        <v>2</v>
      </c>
      <c r="I314" s="31">
        <f t="shared" si="14"/>
        <v>455</v>
      </c>
      <c r="J314" s="216"/>
      <c r="K314" s="32">
        <f t="shared" si="15"/>
        <v>910</v>
      </c>
    </row>
    <row r="315" spans="1:11" ht="16.5" customHeight="1">
      <c r="A315" s="30">
        <v>312</v>
      </c>
      <c r="B315" s="31" t="s">
        <v>60</v>
      </c>
      <c r="C315" s="31" t="s">
        <v>140</v>
      </c>
      <c r="D315" s="31" t="s">
        <v>44</v>
      </c>
      <c r="E315" s="31" t="s">
        <v>577</v>
      </c>
      <c r="F315" s="31" t="s">
        <v>570</v>
      </c>
      <c r="G315" s="31" t="str">
        <f t="shared" si="16"/>
        <v>นายสุทัศน์ สิงห์คำ</v>
      </c>
      <c r="H315" s="31">
        <v>2</v>
      </c>
      <c r="I315" s="31">
        <f t="shared" si="14"/>
        <v>455</v>
      </c>
      <c r="J315" s="216"/>
      <c r="K315" s="32">
        <f t="shared" si="15"/>
        <v>910</v>
      </c>
    </row>
    <row r="316" spans="1:11" ht="16.5" customHeight="1">
      <c r="A316" s="30">
        <v>313</v>
      </c>
      <c r="B316" s="31" t="s">
        <v>60</v>
      </c>
      <c r="C316" s="31" t="s">
        <v>140</v>
      </c>
      <c r="D316" s="31" t="s">
        <v>43</v>
      </c>
      <c r="E316" s="31" t="s">
        <v>109</v>
      </c>
      <c r="F316" s="31" t="s">
        <v>578</v>
      </c>
      <c r="G316" s="31" t="str">
        <f t="shared" si="16"/>
        <v>นางสุปราณี โอดบาง</v>
      </c>
      <c r="H316" s="31">
        <v>2</v>
      </c>
      <c r="I316" s="31">
        <f t="shared" si="14"/>
        <v>455</v>
      </c>
      <c r="J316" s="216"/>
      <c r="K316" s="32">
        <f t="shared" si="15"/>
        <v>910</v>
      </c>
    </row>
    <row r="317" spans="1:11" ht="16.5" customHeight="1">
      <c r="A317" s="30">
        <v>314</v>
      </c>
      <c r="B317" s="31" t="s">
        <v>60</v>
      </c>
      <c r="C317" s="31" t="s">
        <v>140</v>
      </c>
      <c r="D317" s="31" t="s">
        <v>43</v>
      </c>
      <c r="E317" s="31" t="s">
        <v>579</v>
      </c>
      <c r="F317" s="31" t="s">
        <v>565</v>
      </c>
      <c r="G317" s="31" t="str">
        <f t="shared" si="16"/>
        <v>นางสุพรรณา พรหมชนะ</v>
      </c>
      <c r="H317" s="31">
        <v>2</v>
      </c>
      <c r="I317" s="31">
        <f t="shared" si="14"/>
        <v>455</v>
      </c>
      <c r="J317" s="216"/>
      <c r="K317" s="32">
        <f t="shared" si="15"/>
        <v>910</v>
      </c>
    </row>
    <row r="318" spans="1:11" ht="16.5" customHeight="1">
      <c r="A318" s="30">
        <v>315</v>
      </c>
      <c r="B318" s="31" t="s">
        <v>60</v>
      </c>
      <c r="C318" s="31" t="s">
        <v>140</v>
      </c>
      <c r="D318" s="31" t="s">
        <v>44</v>
      </c>
      <c r="E318" s="31" t="s">
        <v>580</v>
      </c>
      <c r="F318" s="31" t="s">
        <v>581</v>
      </c>
      <c r="G318" s="31" t="str">
        <f t="shared" si="16"/>
        <v>นายสุพล ชุมภูศรี</v>
      </c>
      <c r="H318" s="31">
        <v>2</v>
      </c>
      <c r="I318" s="31">
        <f t="shared" si="14"/>
        <v>455</v>
      </c>
      <c r="J318" s="216"/>
      <c r="K318" s="32">
        <f t="shared" si="15"/>
        <v>910</v>
      </c>
    </row>
    <row r="319" spans="1:11" ht="16.5" customHeight="1">
      <c r="A319" s="30">
        <v>316</v>
      </c>
      <c r="B319" s="31" t="s">
        <v>60</v>
      </c>
      <c r="C319" s="31" t="s">
        <v>140</v>
      </c>
      <c r="D319" s="31" t="s">
        <v>43</v>
      </c>
      <c r="E319" s="31" t="s">
        <v>582</v>
      </c>
      <c r="F319" s="31" t="s">
        <v>583</v>
      </c>
      <c r="G319" s="31" t="str">
        <f t="shared" si="16"/>
        <v>นางสุภาณี เสรีเผ่าวงษ์</v>
      </c>
      <c r="H319" s="31">
        <v>2</v>
      </c>
      <c r="I319" s="31">
        <f t="shared" si="14"/>
        <v>455</v>
      </c>
      <c r="J319" s="216"/>
      <c r="K319" s="32">
        <f t="shared" si="15"/>
        <v>910</v>
      </c>
    </row>
    <row r="320" spans="1:11" ht="16.5" customHeight="1">
      <c r="A320" s="30">
        <v>317</v>
      </c>
      <c r="B320" s="31" t="s">
        <v>60</v>
      </c>
      <c r="C320" s="31" t="s">
        <v>140</v>
      </c>
      <c r="D320" s="31" t="s">
        <v>43</v>
      </c>
      <c r="E320" s="31" t="s">
        <v>584</v>
      </c>
      <c r="F320" s="31" t="s">
        <v>288</v>
      </c>
      <c r="G320" s="31" t="str">
        <f t="shared" si="16"/>
        <v>นางสุภาณีย์ ปัญญาเทพ</v>
      </c>
      <c r="H320" s="31">
        <v>2</v>
      </c>
      <c r="I320" s="31">
        <f t="shared" si="14"/>
        <v>455</v>
      </c>
      <c r="J320" s="216"/>
      <c r="K320" s="32">
        <f t="shared" si="15"/>
        <v>910</v>
      </c>
    </row>
    <row r="321" spans="1:11" ht="16.5" customHeight="1">
      <c r="A321" s="30">
        <v>318</v>
      </c>
      <c r="B321" s="31" t="s">
        <v>60</v>
      </c>
      <c r="C321" s="31" t="s">
        <v>140</v>
      </c>
      <c r="D321" s="31" t="s">
        <v>585</v>
      </c>
      <c r="E321" s="31" t="s">
        <v>410</v>
      </c>
      <c r="F321" s="31" t="s">
        <v>586</v>
      </c>
      <c r="G321" s="31" t="str">
        <f t="shared" si="16"/>
        <v>จ.อ.สุภาพ คุ้มสะอาด</v>
      </c>
      <c r="H321" s="31">
        <v>2</v>
      </c>
      <c r="I321" s="31">
        <f t="shared" si="14"/>
        <v>455</v>
      </c>
      <c r="J321" s="216"/>
      <c r="K321" s="32">
        <f t="shared" si="15"/>
        <v>910</v>
      </c>
    </row>
    <row r="322" spans="1:11" ht="16.5" customHeight="1">
      <c r="A322" s="30">
        <v>319</v>
      </c>
      <c r="B322" s="31" t="s">
        <v>60</v>
      </c>
      <c r="C322" s="31" t="s">
        <v>140</v>
      </c>
      <c r="D322" s="31" t="s">
        <v>44</v>
      </c>
      <c r="E322" s="31" t="s">
        <v>587</v>
      </c>
      <c r="F322" s="31" t="s">
        <v>120</v>
      </c>
      <c r="G322" s="31" t="str">
        <f t="shared" si="16"/>
        <v>นายสุมน พิทาคำ</v>
      </c>
      <c r="H322" s="31">
        <v>2</v>
      </c>
      <c r="I322" s="31">
        <f t="shared" si="14"/>
        <v>455</v>
      </c>
      <c r="J322" s="216"/>
      <c r="K322" s="32">
        <f t="shared" si="15"/>
        <v>910</v>
      </c>
    </row>
    <row r="323" spans="1:11" ht="16.5" customHeight="1">
      <c r="A323" s="30">
        <v>320</v>
      </c>
      <c r="B323" s="31" t="s">
        <v>60</v>
      </c>
      <c r="C323" s="31" t="s">
        <v>140</v>
      </c>
      <c r="D323" s="31" t="s">
        <v>44</v>
      </c>
      <c r="E323" s="31" t="s">
        <v>588</v>
      </c>
      <c r="F323" s="31" t="s">
        <v>555</v>
      </c>
      <c r="G323" s="31" t="str">
        <f t="shared" si="16"/>
        <v>นายสุมินทร์ จินใจ</v>
      </c>
      <c r="H323" s="31">
        <v>2</v>
      </c>
      <c r="I323" s="31">
        <f t="shared" si="14"/>
        <v>455</v>
      </c>
      <c r="J323" s="216"/>
      <c r="K323" s="32">
        <f t="shared" si="15"/>
        <v>910</v>
      </c>
    </row>
    <row r="324" spans="1:11" ht="16.5" customHeight="1">
      <c r="A324" s="30">
        <v>321</v>
      </c>
      <c r="B324" s="31" t="s">
        <v>60</v>
      </c>
      <c r="C324" s="31" t="s">
        <v>140</v>
      </c>
      <c r="D324" s="31" t="s">
        <v>44</v>
      </c>
      <c r="E324" s="31" t="s">
        <v>589</v>
      </c>
      <c r="F324" s="31" t="s">
        <v>590</v>
      </c>
      <c r="G324" s="31" t="str">
        <f t="shared" si="16"/>
        <v>นายสุรชัย ปวีณเกียรติคุณ</v>
      </c>
      <c r="H324" s="31">
        <v>2</v>
      </c>
      <c r="I324" s="31">
        <f aca="true" t="shared" si="17" ref="I324:I369">SUM($I$3)</f>
        <v>455</v>
      </c>
      <c r="J324" s="216"/>
      <c r="K324" s="32">
        <f aca="true" t="shared" si="18" ref="K324:K362">H324*I324</f>
        <v>910</v>
      </c>
    </row>
    <row r="325" spans="1:11" ht="16.5" customHeight="1">
      <c r="A325" s="30">
        <v>322</v>
      </c>
      <c r="B325" s="31" t="s">
        <v>60</v>
      </c>
      <c r="C325" s="31" t="s">
        <v>140</v>
      </c>
      <c r="D325" s="31" t="s">
        <v>43</v>
      </c>
      <c r="E325" s="31" t="s">
        <v>591</v>
      </c>
      <c r="F325" s="31" t="s">
        <v>592</v>
      </c>
      <c r="G325" s="31" t="str">
        <f t="shared" si="16"/>
        <v>นางสุรางค์ สุตาแก้ว</v>
      </c>
      <c r="H325" s="31">
        <v>2</v>
      </c>
      <c r="I325" s="31">
        <f t="shared" si="17"/>
        <v>455</v>
      </c>
      <c r="J325" s="216"/>
      <c r="K325" s="32">
        <f t="shared" si="18"/>
        <v>910</v>
      </c>
    </row>
    <row r="326" spans="1:11" ht="16.5" customHeight="1">
      <c r="A326" s="30">
        <v>323</v>
      </c>
      <c r="B326" s="31" t="s">
        <v>60</v>
      </c>
      <c r="C326" s="31" t="s">
        <v>140</v>
      </c>
      <c r="D326" s="31" t="s">
        <v>43</v>
      </c>
      <c r="E326" s="31" t="s">
        <v>593</v>
      </c>
      <c r="F326" s="31" t="s">
        <v>594</v>
      </c>
      <c r="G326" s="31" t="str">
        <f t="shared" si="16"/>
        <v>นางสุวัฒนา สุตาคำ</v>
      </c>
      <c r="H326" s="31">
        <v>2</v>
      </c>
      <c r="I326" s="31">
        <f t="shared" si="17"/>
        <v>455</v>
      </c>
      <c r="J326" s="216"/>
      <c r="K326" s="32">
        <f t="shared" si="18"/>
        <v>910</v>
      </c>
    </row>
    <row r="327" spans="1:11" ht="16.5" customHeight="1">
      <c r="A327" s="30">
        <v>324</v>
      </c>
      <c r="B327" s="31" t="s">
        <v>60</v>
      </c>
      <c r="C327" s="31" t="s">
        <v>140</v>
      </c>
      <c r="D327" s="31" t="s">
        <v>43</v>
      </c>
      <c r="E327" s="31" t="s">
        <v>113</v>
      </c>
      <c r="F327" s="31" t="s">
        <v>595</v>
      </c>
      <c r="G327" s="31" t="str">
        <f t="shared" si="16"/>
        <v>นางโสภา ศรีสอนใจ</v>
      </c>
      <c r="H327" s="31">
        <v>2</v>
      </c>
      <c r="I327" s="31">
        <f t="shared" si="17"/>
        <v>455</v>
      </c>
      <c r="J327" s="216"/>
      <c r="K327" s="32">
        <f t="shared" si="18"/>
        <v>910</v>
      </c>
    </row>
    <row r="328" spans="1:11" ht="16.5" customHeight="1">
      <c r="A328" s="30">
        <v>325</v>
      </c>
      <c r="B328" s="31" t="s">
        <v>60</v>
      </c>
      <c r="C328" s="31" t="s">
        <v>140</v>
      </c>
      <c r="D328" s="31" t="s">
        <v>43</v>
      </c>
      <c r="E328" s="31" t="s">
        <v>596</v>
      </c>
      <c r="F328" s="31" t="s">
        <v>247</v>
      </c>
      <c r="G328" s="31" t="str">
        <f t="shared" si="16"/>
        <v>นางโสภี สุทธิวงศ์</v>
      </c>
      <c r="H328" s="31">
        <v>2</v>
      </c>
      <c r="I328" s="31">
        <f t="shared" si="17"/>
        <v>455</v>
      </c>
      <c r="J328" s="216"/>
      <c r="K328" s="32">
        <f t="shared" si="18"/>
        <v>910</v>
      </c>
    </row>
    <row r="329" spans="1:11" ht="16.5" customHeight="1">
      <c r="A329" s="30">
        <v>326</v>
      </c>
      <c r="B329" s="31" t="s">
        <v>60</v>
      </c>
      <c r="C329" s="31" t="s">
        <v>140</v>
      </c>
      <c r="D329" s="31" t="s">
        <v>43</v>
      </c>
      <c r="E329" s="31" t="s">
        <v>596</v>
      </c>
      <c r="F329" s="31" t="s">
        <v>597</v>
      </c>
      <c r="G329" s="31" t="str">
        <f t="shared" si="16"/>
        <v>นางโสภี สมพันธ์</v>
      </c>
      <c r="H329" s="31">
        <v>2</v>
      </c>
      <c r="I329" s="31">
        <f t="shared" si="17"/>
        <v>455</v>
      </c>
      <c r="J329" s="216"/>
      <c r="K329" s="32">
        <f t="shared" si="18"/>
        <v>910</v>
      </c>
    </row>
    <row r="330" spans="1:11" ht="16.5" customHeight="1">
      <c r="A330" s="30">
        <v>327</v>
      </c>
      <c r="B330" s="31" t="s">
        <v>60</v>
      </c>
      <c r="C330" s="31" t="s">
        <v>140</v>
      </c>
      <c r="D330" s="31" t="s">
        <v>44</v>
      </c>
      <c r="E330" s="31" t="s">
        <v>115</v>
      </c>
      <c r="F330" s="31" t="s">
        <v>599</v>
      </c>
      <c r="G330" s="31" t="str">
        <f t="shared" si="16"/>
        <v>นายอนันต์ รบชนะ</v>
      </c>
      <c r="H330" s="31">
        <v>2</v>
      </c>
      <c r="I330" s="31">
        <f t="shared" si="17"/>
        <v>455</v>
      </c>
      <c r="J330" s="216"/>
      <c r="K330" s="32">
        <f t="shared" si="18"/>
        <v>910</v>
      </c>
    </row>
    <row r="331" spans="1:11" ht="16.5" customHeight="1">
      <c r="A331" s="30">
        <v>328</v>
      </c>
      <c r="B331" s="31" t="s">
        <v>60</v>
      </c>
      <c r="C331" s="31" t="s">
        <v>140</v>
      </c>
      <c r="D331" s="31" t="s">
        <v>43</v>
      </c>
      <c r="E331" s="31" t="s">
        <v>600</v>
      </c>
      <c r="F331" s="31" t="s">
        <v>601</v>
      </c>
      <c r="G331" s="31" t="str">
        <f t="shared" si="16"/>
        <v>นางอภิสิทธิ์ วงศ์กิติ</v>
      </c>
      <c r="H331" s="31">
        <v>2</v>
      </c>
      <c r="I331" s="31">
        <f t="shared" si="17"/>
        <v>455</v>
      </c>
      <c r="J331" s="216"/>
      <c r="K331" s="32">
        <f t="shared" si="18"/>
        <v>910</v>
      </c>
    </row>
    <row r="332" spans="1:11" ht="16.5" customHeight="1">
      <c r="A332" s="30">
        <v>329</v>
      </c>
      <c r="B332" s="31" t="s">
        <v>60</v>
      </c>
      <c r="C332" s="31" t="s">
        <v>140</v>
      </c>
      <c r="D332" s="31" t="s">
        <v>43</v>
      </c>
      <c r="E332" s="31" t="s">
        <v>602</v>
      </c>
      <c r="F332" s="31" t="s">
        <v>354</v>
      </c>
      <c r="G332" s="31" t="str">
        <f t="shared" si="16"/>
        <v>นางอรพินท์ กันทะใจ</v>
      </c>
      <c r="H332" s="31">
        <v>2</v>
      </c>
      <c r="I332" s="31">
        <f t="shared" si="17"/>
        <v>455</v>
      </c>
      <c r="J332" s="216"/>
      <c r="K332" s="32">
        <f t="shared" si="18"/>
        <v>910</v>
      </c>
    </row>
    <row r="333" spans="1:11" ht="16.5" customHeight="1">
      <c r="A333" s="30">
        <v>330</v>
      </c>
      <c r="B333" s="31" t="s">
        <v>60</v>
      </c>
      <c r="C333" s="31" t="s">
        <v>140</v>
      </c>
      <c r="D333" s="31" t="s">
        <v>43</v>
      </c>
      <c r="E333" s="31" t="s">
        <v>603</v>
      </c>
      <c r="F333" s="31" t="s">
        <v>604</v>
      </c>
      <c r="G333" s="31" t="str">
        <f t="shared" si="16"/>
        <v>นางอ่อนศรี รักสุข</v>
      </c>
      <c r="H333" s="31">
        <v>2</v>
      </c>
      <c r="I333" s="31">
        <f t="shared" si="17"/>
        <v>455</v>
      </c>
      <c r="J333" s="216"/>
      <c r="K333" s="32">
        <f t="shared" si="18"/>
        <v>910</v>
      </c>
    </row>
    <row r="334" spans="1:11" ht="16.5" customHeight="1">
      <c r="A334" s="30">
        <v>331</v>
      </c>
      <c r="B334" s="31" t="s">
        <v>60</v>
      </c>
      <c r="C334" s="31" t="s">
        <v>140</v>
      </c>
      <c r="D334" s="31" t="s">
        <v>43</v>
      </c>
      <c r="E334" s="31" t="s">
        <v>70</v>
      </c>
      <c r="F334" s="31" t="s">
        <v>605</v>
      </c>
      <c r="G334" s="31" t="str">
        <f t="shared" si="16"/>
        <v>นางอัมพร สุริยะ</v>
      </c>
      <c r="H334" s="31">
        <v>2</v>
      </c>
      <c r="I334" s="31">
        <f t="shared" si="17"/>
        <v>455</v>
      </c>
      <c r="J334" s="216"/>
      <c r="K334" s="32">
        <f t="shared" si="18"/>
        <v>910</v>
      </c>
    </row>
    <row r="335" spans="1:11" ht="16.5" customHeight="1">
      <c r="A335" s="30">
        <v>332</v>
      </c>
      <c r="B335" s="31" t="s">
        <v>60</v>
      </c>
      <c r="C335" s="31" t="s">
        <v>140</v>
      </c>
      <c r="D335" s="31" t="s">
        <v>43</v>
      </c>
      <c r="E335" s="31" t="s">
        <v>70</v>
      </c>
      <c r="F335" s="31" t="s">
        <v>606</v>
      </c>
      <c r="G335" s="31" t="str">
        <f t="shared" si="16"/>
        <v>นางอัมพร ปิ่นระฤก</v>
      </c>
      <c r="H335" s="31">
        <v>2</v>
      </c>
      <c r="I335" s="31">
        <f t="shared" si="17"/>
        <v>455</v>
      </c>
      <c r="J335" s="216"/>
      <c r="K335" s="32">
        <f t="shared" si="18"/>
        <v>910</v>
      </c>
    </row>
    <row r="336" spans="1:11" ht="16.5" customHeight="1">
      <c r="A336" s="30">
        <v>333</v>
      </c>
      <c r="B336" s="31" t="s">
        <v>60</v>
      </c>
      <c r="C336" s="31" t="s">
        <v>140</v>
      </c>
      <c r="D336" s="31" t="s">
        <v>43</v>
      </c>
      <c r="E336" s="31" t="s">
        <v>447</v>
      </c>
      <c r="F336" s="31" t="s">
        <v>607</v>
      </c>
      <c r="G336" s="31" t="str">
        <f t="shared" si="16"/>
        <v>นางอำนวย ใจมา</v>
      </c>
      <c r="H336" s="31">
        <v>2</v>
      </c>
      <c r="I336" s="31">
        <f t="shared" si="17"/>
        <v>455</v>
      </c>
      <c r="J336" s="216"/>
      <c r="K336" s="32">
        <f t="shared" si="18"/>
        <v>910</v>
      </c>
    </row>
    <row r="337" spans="1:11" ht="16.5" customHeight="1">
      <c r="A337" s="30">
        <v>334</v>
      </c>
      <c r="B337" s="31" t="s">
        <v>60</v>
      </c>
      <c r="C337" s="31" t="s">
        <v>140</v>
      </c>
      <c r="D337" s="31" t="s">
        <v>44</v>
      </c>
      <c r="E337" s="31" t="s">
        <v>449</v>
      </c>
      <c r="F337" s="31" t="s">
        <v>608</v>
      </c>
      <c r="G337" s="31" t="str">
        <f t="shared" si="16"/>
        <v>นายอินทร ภูมิมาลา</v>
      </c>
      <c r="H337" s="31">
        <v>2</v>
      </c>
      <c r="I337" s="31">
        <f t="shared" si="17"/>
        <v>455</v>
      </c>
      <c r="J337" s="216"/>
      <c r="K337" s="32">
        <f t="shared" si="18"/>
        <v>910</v>
      </c>
    </row>
    <row r="338" spans="1:11" ht="16.5" customHeight="1">
      <c r="A338" s="30">
        <v>335</v>
      </c>
      <c r="B338" s="31" t="s">
        <v>60</v>
      </c>
      <c r="C338" s="31" t="s">
        <v>140</v>
      </c>
      <c r="D338" s="31" t="s">
        <v>44</v>
      </c>
      <c r="E338" s="31" t="s">
        <v>609</v>
      </c>
      <c r="F338" s="31" t="s">
        <v>194</v>
      </c>
      <c r="G338" s="31" t="str">
        <f t="shared" si="16"/>
        <v>นายอินศร ยศถามี</v>
      </c>
      <c r="H338" s="31">
        <v>2</v>
      </c>
      <c r="I338" s="31">
        <f t="shared" si="17"/>
        <v>455</v>
      </c>
      <c r="J338" s="216"/>
      <c r="K338" s="32">
        <f t="shared" si="18"/>
        <v>910</v>
      </c>
    </row>
    <row r="339" spans="1:11" ht="16.5" customHeight="1">
      <c r="A339" s="30">
        <v>336</v>
      </c>
      <c r="B339" s="31" t="s">
        <v>60</v>
      </c>
      <c r="C339" s="31" t="s">
        <v>140</v>
      </c>
      <c r="D339" s="31" t="s">
        <v>44</v>
      </c>
      <c r="E339" s="31" t="s">
        <v>610</v>
      </c>
      <c r="F339" s="31" t="s">
        <v>202</v>
      </c>
      <c r="G339" s="31" t="str">
        <f t="shared" si="16"/>
        <v>นายอุทัย แข็งแรง</v>
      </c>
      <c r="H339" s="31">
        <v>2</v>
      </c>
      <c r="I339" s="31">
        <f t="shared" si="17"/>
        <v>455</v>
      </c>
      <c r="J339" s="216"/>
      <c r="K339" s="32">
        <f t="shared" si="18"/>
        <v>910</v>
      </c>
    </row>
    <row r="340" spans="1:11" ht="16.5" customHeight="1">
      <c r="A340" s="30">
        <v>337</v>
      </c>
      <c r="B340" s="31" t="s">
        <v>60</v>
      </c>
      <c r="C340" s="31" t="s">
        <v>140</v>
      </c>
      <c r="D340" s="31" t="s">
        <v>43</v>
      </c>
      <c r="E340" s="31" t="s">
        <v>611</v>
      </c>
      <c r="F340" s="31" t="s">
        <v>612</v>
      </c>
      <c r="G340" s="31" t="str">
        <f t="shared" si="16"/>
        <v>นางอุ่นเรือน จีนใจ</v>
      </c>
      <c r="H340" s="31">
        <v>2</v>
      </c>
      <c r="I340" s="31">
        <f t="shared" si="17"/>
        <v>455</v>
      </c>
      <c r="J340" s="216"/>
      <c r="K340" s="32">
        <f t="shared" si="18"/>
        <v>910</v>
      </c>
    </row>
    <row r="341" spans="1:11" ht="16.5" customHeight="1">
      <c r="A341" s="30">
        <v>338</v>
      </c>
      <c r="B341" s="31" t="s">
        <v>60</v>
      </c>
      <c r="C341" s="31" t="s">
        <v>140</v>
      </c>
      <c r="D341" s="31" t="s">
        <v>43</v>
      </c>
      <c r="E341" s="31" t="s">
        <v>613</v>
      </c>
      <c r="F341" s="31" t="s">
        <v>121</v>
      </c>
      <c r="G341" s="31" t="str">
        <f t="shared" si="16"/>
        <v>นางเอื้องเงิน บุญแก้ว</v>
      </c>
      <c r="H341" s="31">
        <v>2</v>
      </c>
      <c r="I341" s="31">
        <f t="shared" si="17"/>
        <v>455</v>
      </c>
      <c r="J341" s="216"/>
      <c r="K341" s="32">
        <f t="shared" si="18"/>
        <v>910</v>
      </c>
    </row>
    <row r="342" spans="1:11" ht="16.5" customHeight="1">
      <c r="A342" s="30">
        <v>339</v>
      </c>
      <c r="B342" s="31" t="s">
        <v>60</v>
      </c>
      <c r="C342" s="31" t="s">
        <v>140</v>
      </c>
      <c r="D342" s="31" t="s">
        <v>44</v>
      </c>
      <c r="E342" s="31" t="s">
        <v>614</v>
      </c>
      <c r="F342" s="31" t="s">
        <v>174</v>
      </c>
      <c r="G342" s="31" t="str">
        <f t="shared" si="16"/>
        <v>นายขจร กาพย์ไชย</v>
      </c>
      <c r="H342" s="31">
        <v>3</v>
      </c>
      <c r="I342" s="31">
        <f t="shared" si="17"/>
        <v>455</v>
      </c>
      <c r="J342" s="216"/>
      <c r="K342" s="32">
        <f t="shared" si="18"/>
        <v>1365</v>
      </c>
    </row>
    <row r="343" spans="1:11" ht="16.5" customHeight="1">
      <c r="A343" s="30">
        <v>340</v>
      </c>
      <c r="B343" s="31" t="s">
        <v>60</v>
      </c>
      <c r="C343" s="31" t="s">
        <v>140</v>
      </c>
      <c r="D343" s="31" t="s">
        <v>42</v>
      </c>
      <c r="E343" s="31" t="s">
        <v>615</v>
      </c>
      <c r="F343" s="31" t="s">
        <v>616</v>
      </c>
      <c r="G343" s="31" t="str">
        <f t="shared" si="16"/>
        <v>นางสาวคำหล้า ปันทะรัตน์</v>
      </c>
      <c r="H343" s="31">
        <v>3</v>
      </c>
      <c r="I343" s="31">
        <f t="shared" si="17"/>
        <v>455</v>
      </c>
      <c r="J343" s="216"/>
      <c r="K343" s="32">
        <f t="shared" si="18"/>
        <v>1365</v>
      </c>
    </row>
    <row r="344" spans="1:11" ht="16.5" customHeight="1">
      <c r="A344" s="30">
        <v>341</v>
      </c>
      <c r="B344" s="31" t="s">
        <v>60</v>
      </c>
      <c r="C344" s="31" t="s">
        <v>140</v>
      </c>
      <c r="D344" s="31" t="s">
        <v>44</v>
      </c>
      <c r="E344" s="31" t="s">
        <v>617</v>
      </c>
      <c r="F344" s="31" t="s">
        <v>618</v>
      </c>
      <c r="G344" s="31" t="str">
        <f t="shared" si="16"/>
        <v>นายเฉลิมชาติ กิติบุตร</v>
      </c>
      <c r="H344" s="31">
        <v>3</v>
      </c>
      <c r="I344" s="31">
        <f t="shared" si="17"/>
        <v>455</v>
      </c>
      <c r="J344" s="216"/>
      <c r="K344" s="32">
        <f t="shared" si="18"/>
        <v>1365</v>
      </c>
    </row>
    <row r="345" spans="1:11" ht="16.5" customHeight="1">
      <c r="A345" s="30">
        <v>342</v>
      </c>
      <c r="B345" s="31" t="s">
        <v>60</v>
      </c>
      <c r="C345" s="31" t="s">
        <v>140</v>
      </c>
      <c r="D345" s="31" t="s">
        <v>44</v>
      </c>
      <c r="E345" s="31" t="s">
        <v>619</v>
      </c>
      <c r="F345" s="31" t="s">
        <v>288</v>
      </c>
      <c r="G345" s="31" t="str">
        <f aca="true" t="shared" si="19" ref="G345:G362">D345&amp;E345&amp;" "&amp;F345</f>
        <v>นายทรงศักดิ์ ปัญญาเทพ</v>
      </c>
      <c r="H345" s="31">
        <v>3</v>
      </c>
      <c r="I345" s="31">
        <f t="shared" si="17"/>
        <v>455</v>
      </c>
      <c r="J345" s="216"/>
      <c r="K345" s="32">
        <f t="shared" si="18"/>
        <v>1365</v>
      </c>
    </row>
    <row r="346" spans="1:11" ht="16.5" customHeight="1">
      <c r="A346" s="30">
        <v>343</v>
      </c>
      <c r="B346" s="31" t="s">
        <v>60</v>
      </c>
      <c r="C346" s="31" t="s">
        <v>140</v>
      </c>
      <c r="D346" s="31" t="s">
        <v>44</v>
      </c>
      <c r="E346" s="31" t="s">
        <v>620</v>
      </c>
      <c r="F346" s="31" t="s">
        <v>621</v>
      </c>
      <c r="G346" s="31" t="str">
        <f t="shared" si="19"/>
        <v>นายประดิษฐ ดาววี</v>
      </c>
      <c r="H346" s="31">
        <v>3</v>
      </c>
      <c r="I346" s="31">
        <f t="shared" si="17"/>
        <v>455</v>
      </c>
      <c r="J346" s="216"/>
      <c r="K346" s="32">
        <f t="shared" si="18"/>
        <v>1365</v>
      </c>
    </row>
    <row r="347" spans="1:11" ht="16.5" customHeight="1">
      <c r="A347" s="30">
        <v>344</v>
      </c>
      <c r="B347" s="31" t="s">
        <v>60</v>
      </c>
      <c r="C347" s="31" t="s">
        <v>140</v>
      </c>
      <c r="D347" s="31" t="s">
        <v>43</v>
      </c>
      <c r="E347" s="31" t="s">
        <v>622</v>
      </c>
      <c r="F347" s="31" t="s">
        <v>623</v>
      </c>
      <c r="G347" s="31" t="str">
        <f t="shared" si="19"/>
        <v>นางประทุม บุญญาสัย</v>
      </c>
      <c r="H347" s="31">
        <v>3</v>
      </c>
      <c r="I347" s="31">
        <f t="shared" si="17"/>
        <v>455</v>
      </c>
      <c r="J347" s="216"/>
      <c r="K347" s="32">
        <f t="shared" si="18"/>
        <v>1365</v>
      </c>
    </row>
    <row r="348" spans="1:11" ht="16.5" customHeight="1">
      <c r="A348" s="30">
        <v>345</v>
      </c>
      <c r="B348" s="31" t="s">
        <v>60</v>
      </c>
      <c r="C348" s="31" t="s">
        <v>140</v>
      </c>
      <c r="D348" s="31" t="s">
        <v>44</v>
      </c>
      <c r="E348" s="31" t="s">
        <v>81</v>
      </c>
      <c r="F348" s="31" t="s">
        <v>408</v>
      </c>
      <c r="G348" s="31" t="str">
        <f t="shared" si="19"/>
        <v>นายประพันธ์ จันจินา</v>
      </c>
      <c r="H348" s="31">
        <v>3</v>
      </c>
      <c r="I348" s="31">
        <f t="shared" si="17"/>
        <v>455</v>
      </c>
      <c r="J348" s="216"/>
      <c r="K348" s="32">
        <f t="shared" si="18"/>
        <v>1365</v>
      </c>
    </row>
    <row r="349" spans="1:11" ht="16.5" customHeight="1">
      <c r="A349" s="30">
        <v>346</v>
      </c>
      <c r="B349" s="31" t="s">
        <v>60</v>
      </c>
      <c r="C349" s="31" t="s">
        <v>140</v>
      </c>
      <c r="D349" s="31" t="s">
        <v>44</v>
      </c>
      <c r="E349" s="31" t="s">
        <v>82</v>
      </c>
      <c r="F349" s="31" t="s">
        <v>624</v>
      </c>
      <c r="G349" s="31" t="str">
        <f t="shared" si="19"/>
        <v>นายประสิทธิ์ ไมรินทร์</v>
      </c>
      <c r="H349" s="31">
        <v>3</v>
      </c>
      <c r="I349" s="31">
        <f t="shared" si="17"/>
        <v>455</v>
      </c>
      <c r="J349" s="216"/>
      <c r="K349" s="32">
        <f t="shared" si="18"/>
        <v>1365</v>
      </c>
    </row>
    <row r="350" spans="1:11" ht="16.5" customHeight="1">
      <c r="A350" s="30">
        <v>347</v>
      </c>
      <c r="B350" s="31" t="s">
        <v>60</v>
      </c>
      <c r="C350" s="31" t="s">
        <v>140</v>
      </c>
      <c r="D350" s="31" t="s">
        <v>44</v>
      </c>
      <c r="E350" s="31" t="s">
        <v>625</v>
      </c>
      <c r="F350" s="31" t="s">
        <v>124</v>
      </c>
      <c r="G350" s="31" t="str">
        <f t="shared" si="19"/>
        <v>นายไพศาล จันทร์เพ็ญ</v>
      </c>
      <c r="H350" s="31">
        <v>3</v>
      </c>
      <c r="I350" s="31">
        <f t="shared" si="17"/>
        <v>455</v>
      </c>
      <c r="J350" s="216"/>
      <c r="K350" s="32">
        <f t="shared" si="18"/>
        <v>1365</v>
      </c>
    </row>
    <row r="351" spans="1:11" ht="16.5" customHeight="1">
      <c r="A351" s="30">
        <v>348</v>
      </c>
      <c r="B351" s="31" t="s">
        <v>60</v>
      </c>
      <c r="C351" s="31" t="s">
        <v>140</v>
      </c>
      <c r="D351" s="31" t="s">
        <v>44</v>
      </c>
      <c r="E351" s="31" t="s">
        <v>89</v>
      </c>
      <c r="F351" s="31" t="s">
        <v>552</v>
      </c>
      <c r="G351" s="31" t="str">
        <f t="shared" si="19"/>
        <v>นายมนตรี ตาปัญญา</v>
      </c>
      <c r="H351" s="31">
        <v>3</v>
      </c>
      <c r="I351" s="31">
        <f t="shared" si="17"/>
        <v>455</v>
      </c>
      <c r="J351" s="216"/>
      <c r="K351" s="32">
        <f t="shared" si="18"/>
        <v>1365</v>
      </c>
    </row>
    <row r="352" spans="1:11" ht="16.5" customHeight="1">
      <c r="A352" s="30">
        <v>349</v>
      </c>
      <c r="B352" s="31" t="s">
        <v>60</v>
      </c>
      <c r="C352" s="31" t="s">
        <v>140</v>
      </c>
      <c r="D352" s="31" t="s">
        <v>44</v>
      </c>
      <c r="E352" s="31" t="s">
        <v>626</v>
      </c>
      <c r="F352" s="31" t="s">
        <v>627</v>
      </c>
      <c r="G352" s="31" t="str">
        <f t="shared" si="19"/>
        <v>นายศักดิ์ชัย เตียสุวรรณ</v>
      </c>
      <c r="H352" s="31">
        <v>3</v>
      </c>
      <c r="I352" s="31">
        <f t="shared" si="17"/>
        <v>455</v>
      </c>
      <c r="J352" s="216"/>
      <c r="K352" s="32">
        <f t="shared" si="18"/>
        <v>1365</v>
      </c>
    </row>
    <row r="353" spans="1:11" ht="16.5" customHeight="1">
      <c r="A353" s="30">
        <v>350</v>
      </c>
      <c r="B353" s="31" t="s">
        <v>60</v>
      </c>
      <c r="C353" s="31" t="s">
        <v>140</v>
      </c>
      <c r="D353" s="31" t="s">
        <v>44</v>
      </c>
      <c r="E353" s="31" t="s">
        <v>118</v>
      </c>
      <c r="F353" s="31" t="s">
        <v>628</v>
      </c>
      <c r="G353" s="31" t="str">
        <f t="shared" si="19"/>
        <v>นายสุชาติ สุตันตานนท์</v>
      </c>
      <c r="H353" s="31">
        <v>3</v>
      </c>
      <c r="I353" s="31">
        <f t="shared" si="17"/>
        <v>455</v>
      </c>
      <c r="J353" s="216"/>
      <c r="K353" s="32">
        <f t="shared" si="18"/>
        <v>1365</v>
      </c>
    </row>
    <row r="354" spans="1:11" ht="16.5" customHeight="1">
      <c r="A354" s="30">
        <v>351</v>
      </c>
      <c r="B354" s="31" t="s">
        <v>60</v>
      </c>
      <c r="C354" s="31" t="s">
        <v>140</v>
      </c>
      <c r="D354" s="31" t="s">
        <v>43</v>
      </c>
      <c r="E354" s="31" t="s">
        <v>629</v>
      </c>
      <c r="F354" s="31" t="s">
        <v>630</v>
      </c>
      <c r="G354" s="31" t="str">
        <f t="shared" si="19"/>
        <v>นางสุพิศ ชัยระแหง</v>
      </c>
      <c r="H354" s="31">
        <v>3</v>
      </c>
      <c r="I354" s="31">
        <f t="shared" si="17"/>
        <v>455</v>
      </c>
      <c r="J354" s="216"/>
      <c r="K354" s="32">
        <f t="shared" si="18"/>
        <v>1365</v>
      </c>
    </row>
    <row r="355" spans="1:11" ht="16.5" customHeight="1">
      <c r="A355" s="30">
        <v>352</v>
      </c>
      <c r="B355" s="31" t="s">
        <v>60</v>
      </c>
      <c r="C355" s="31" t="s">
        <v>140</v>
      </c>
      <c r="D355" s="31" t="s">
        <v>44</v>
      </c>
      <c r="E355" s="31" t="s">
        <v>631</v>
      </c>
      <c r="F355" s="31" t="s">
        <v>632</v>
      </c>
      <c r="G355" s="31" t="str">
        <f t="shared" si="19"/>
        <v>นายเสนาะ บุญเลิศ</v>
      </c>
      <c r="H355" s="31">
        <v>3</v>
      </c>
      <c r="I355" s="31">
        <f t="shared" si="17"/>
        <v>455</v>
      </c>
      <c r="J355" s="216"/>
      <c r="K355" s="32">
        <f t="shared" si="18"/>
        <v>1365</v>
      </c>
    </row>
    <row r="356" spans="1:11" ht="16.5" customHeight="1">
      <c r="A356" s="30">
        <v>353</v>
      </c>
      <c r="B356" s="31" t="s">
        <v>60</v>
      </c>
      <c r="C356" s="31" t="s">
        <v>140</v>
      </c>
      <c r="D356" s="31" t="s">
        <v>44</v>
      </c>
      <c r="E356" s="31" t="s">
        <v>115</v>
      </c>
      <c r="F356" s="31" t="s">
        <v>633</v>
      </c>
      <c r="G356" s="31" t="str">
        <f t="shared" si="19"/>
        <v>นายอนันต์ ช่างขาย</v>
      </c>
      <c r="H356" s="31">
        <v>3</v>
      </c>
      <c r="I356" s="31">
        <f t="shared" si="17"/>
        <v>455</v>
      </c>
      <c r="J356" s="216"/>
      <c r="K356" s="32">
        <f t="shared" si="18"/>
        <v>1365</v>
      </c>
    </row>
    <row r="357" spans="1:11" ht="16.5" customHeight="1">
      <c r="A357" s="30">
        <v>354</v>
      </c>
      <c r="B357" s="31" t="s">
        <v>60</v>
      </c>
      <c r="C357" s="31" t="s">
        <v>140</v>
      </c>
      <c r="D357" s="31" t="s">
        <v>43</v>
      </c>
      <c r="E357" s="31" t="s">
        <v>70</v>
      </c>
      <c r="F357" s="31" t="s">
        <v>634</v>
      </c>
      <c r="G357" s="31" t="str">
        <f t="shared" si="19"/>
        <v>นางอัมพร ศักดิ์เพ็ญศรี</v>
      </c>
      <c r="H357" s="31">
        <v>3</v>
      </c>
      <c r="I357" s="31">
        <f t="shared" si="17"/>
        <v>455</v>
      </c>
      <c r="J357" s="216"/>
      <c r="K357" s="32">
        <f t="shared" si="18"/>
        <v>1365</v>
      </c>
    </row>
    <row r="358" spans="1:11" ht="16.5" customHeight="1">
      <c r="A358" s="30">
        <v>355</v>
      </c>
      <c r="B358" s="31" t="s">
        <v>60</v>
      </c>
      <c r="C358" s="31" t="s">
        <v>140</v>
      </c>
      <c r="D358" s="31" t="s">
        <v>43</v>
      </c>
      <c r="E358" s="31" t="s">
        <v>50</v>
      </c>
      <c r="F358" s="31" t="s">
        <v>635</v>
      </c>
      <c r="G358" s="31" t="str">
        <f t="shared" si="19"/>
        <v>นางอำไพ มะโนน้อย</v>
      </c>
      <c r="H358" s="31">
        <v>3</v>
      </c>
      <c r="I358" s="31">
        <f t="shared" si="17"/>
        <v>455</v>
      </c>
      <c r="J358" s="216"/>
      <c r="K358" s="32">
        <f t="shared" si="18"/>
        <v>1365</v>
      </c>
    </row>
    <row r="359" spans="1:11" ht="16.5" customHeight="1">
      <c r="A359" s="30">
        <v>356</v>
      </c>
      <c r="B359" s="31" t="s">
        <v>60</v>
      </c>
      <c r="C359" s="31" t="s">
        <v>140</v>
      </c>
      <c r="D359" s="31" t="s">
        <v>43</v>
      </c>
      <c r="E359" s="31" t="s">
        <v>636</v>
      </c>
      <c r="F359" s="31" t="s">
        <v>637</v>
      </c>
      <c r="G359" s="31" t="str">
        <f t="shared" si="19"/>
        <v>นางกฤษณา บุญกันทะ</v>
      </c>
      <c r="H359" s="31">
        <v>4</v>
      </c>
      <c r="I359" s="31">
        <f t="shared" si="17"/>
        <v>455</v>
      </c>
      <c r="J359" s="216"/>
      <c r="K359" s="32">
        <f t="shared" si="18"/>
        <v>1820</v>
      </c>
    </row>
    <row r="360" spans="1:11" ht="16.5" customHeight="1">
      <c r="A360" s="30">
        <v>357</v>
      </c>
      <c r="B360" s="31" t="s">
        <v>60</v>
      </c>
      <c r="C360" s="31" t="s">
        <v>140</v>
      </c>
      <c r="D360" s="31" t="s">
        <v>43</v>
      </c>
      <c r="E360" s="31" t="s">
        <v>638</v>
      </c>
      <c r="F360" s="31" t="s">
        <v>639</v>
      </c>
      <c r="G360" s="31" t="str">
        <f t="shared" si="19"/>
        <v>นางศรีวรรณ เรือนปัญญา</v>
      </c>
      <c r="H360" s="31">
        <v>4</v>
      </c>
      <c r="I360" s="31">
        <f t="shared" si="17"/>
        <v>455</v>
      </c>
      <c r="J360" s="216"/>
      <c r="K360" s="32">
        <f t="shared" si="18"/>
        <v>1820</v>
      </c>
    </row>
    <row r="361" spans="1:11" ht="16.5" customHeight="1">
      <c r="A361" s="30">
        <v>358</v>
      </c>
      <c r="B361" s="31" t="s">
        <v>60</v>
      </c>
      <c r="C361" s="31" t="s">
        <v>140</v>
      </c>
      <c r="D361" s="31" t="s">
        <v>44</v>
      </c>
      <c r="E361" s="31" t="s">
        <v>610</v>
      </c>
      <c r="F361" s="31" t="s">
        <v>640</v>
      </c>
      <c r="G361" s="31" t="str">
        <f t="shared" si="19"/>
        <v>นายอุทัย ตันติสุนทร</v>
      </c>
      <c r="H361" s="31">
        <v>4</v>
      </c>
      <c r="I361" s="31">
        <f t="shared" si="17"/>
        <v>455</v>
      </c>
      <c r="J361" s="216"/>
      <c r="K361" s="32">
        <f t="shared" si="18"/>
        <v>1820</v>
      </c>
    </row>
    <row r="362" spans="1:11" ht="16.5" customHeight="1">
      <c r="A362" s="30">
        <v>359</v>
      </c>
      <c r="B362" s="31" t="s">
        <v>60</v>
      </c>
      <c r="C362" s="31" t="s">
        <v>140</v>
      </c>
      <c r="D362" s="31" t="s">
        <v>44</v>
      </c>
      <c r="E362" s="31" t="s">
        <v>641</v>
      </c>
      <c r="F362" s="31" t="s">
        <v>642</v>
      </c>
      <c r="G362" s="31" t="str">
        <f t="shared" si="19"/>
        <v>นายนิธิพัส พะวงศ์รัตน์</v>
      </c>
      <c r="H362" s="31">
        <v>10</v>
      </c>
      <c r="I362" s="31">
        <f t="shared" si="17"/>
        <v>455</v>
      </c>
      <c r="J362" s="216"/>
      <c r="K362" s="32">
        <f t="shared" si="18"/>
        <v>4550</v>
      </c>
    </row>
    <row r="363" spans="1:11" s="31" customFormat="1" ht="16.5" customHeight="1">
      <c r="A363" s="30">
        <v>360</v>
      </c>
      <c r="B363" s="31" t="s">
        <v>60</v>
      </c>
      <c r="C363" s="31" t="s">
        <v>140</v>
      </c>
      <c r="D363" s="31" t="s">
        <v>44</v>
      </c>
      <c r="E363" s="31" t="s">
        <v>1181</v>
      </c>
      <c r="F363" s="31" t="s">
        <v>1182</v>
      </c>
      <c r="G363" s="31" t="s">
        <v>1183</v>
      </c>
      <c r="H363" s="31">
        <v>2</v>
      </c>
      <c r="I363" s="31">
        <f t="shared" si="17"/>
        <v>455</v>
      </c>
      <c r="J363" s="224"/>
      <c r="K363" s="32">
        <f aca="true" t="shared" si="20" ref="K363:K369">H363*I363+J363</f>
        <v>910</v>
      </c>
    </row>
    <row r="364" spans="1:11" s="31" customFormat="1" ht="16.5" customHeight="1">
      <c r="A364" s="30">
        <v>361</v>
      </c>
      <c r="B364" s="31" t="s">
        <v>60</v>
      </c>
      <c r="C364" s="31" t="s">
        <v>140</v>
      </c>
      <c r="D364" s="31" t="s">
        <v>43</v>
      </c>
      <c r="E364" s="31" t="s">
        <v>1187</v>
      </c>
      <c r="F364" s="31" t="s">
        <v>454</v>
      </c>
      <c r="G364" s="31" t="s">
        <v>1188</v>
      </c>
      <c r="H364" s="31">
        <v>1</v>
      </c>
      <c r="I364" s="31">
        <f t="shared" si="17"/>
        <v>455</v>
      </c>
      <c r="J364" s="224"/>
      <c r="K364" s="32">
        <f t="shared" si="20"/>
        <v>455</v>
      </c>
    </row>
    <row r="365" spans="1:11" s="31" customFormat="1" ht="16.5" customHeight="1">
      <c r="A365" s="30">
        <v>362</v>
      </c>
      <c r="B365" s="31" t="s">
        <v>60</v>
      </c>
      <c r="C365" s="31" t="s">
        <v>140</v>
      </c>
      <c r="D365" s="31" t="s">
        <v>43</v>
      </c>
      <c r="E365" s="31" t="s">
        <v>77</v>
      </c>
      <c r="F365" s="31" t="s">
        <v>1189</v>
      </c>
      <c r="G365" s="31" t="s">
        <v>1190</v>
      </c>
      <c r="H365" s="31">
        <v>1</v>
      </c>
      <c r="I365" s="31">
        <f t="shared" si="17"/>
        <v>455</v>
      </c>
      <c r="J365" s="224"/>
      <c r="K365" s="32">
        <f t="shared" si="20"/>
        <v>455</v>
      </c>
    </row>
    <row r="366" spans="1:11" s="31" customFormat="1" ht="16.5" customHeight="1">
      <c r="A366" s="30">
        <v>363</v>
      </c>
      <c r="B366" s="31" t="s">
        <v>60</v>
      </c>
      <c r="C366" s="31" t="s">
        <v>140</v>
      </c>
      <c r="D366" s="31" t="s">
        <v>44</v>
      </c>
      <c r="E366" s="31" t="s">
        <v>1191</v>
      </c>
      <c r="F366" s="31" t="s">
        <v>1192</v>
      </c>
      <c r="G366" s="31" t="s">
        <v>1193</v>
      </c>
      <c r="H366" s="31">
        <v>1</v>
      </c>
      <c r="I366" s="31">
        <f t="shared" si="17"/>
        <v>455</v>
      </c>
      <c r="J366" s="224"/>
      <c r="K366" s="32">
        <f t="shared" si="20"/>
        <v>455</v>
      </c>
    </row>
    <row r="367" spans="1:11" s="31" customFormat="1" ht="16.5" customHeight="1">
      <c r="A367" s="30">
        <v>364</v>
      </c>
      <c r="B367" s="31" t="s">
        <v>60</v>
      </c>
      <c r="C367" s="31" t="s">
        <v>140</v>
      </c>
      <c r="D367" s="31" t="s">
        <v>44</v>
      </c>
      <c r="E367" s="31" t="s">
        <v>1194</v>
      </c>
      <c r="F367" s="31" t="s">
        <v>1195</v>
      </c>
      <c r="G367" s="31" t="s">
        <v>1196</v>
      </c>
      <c r="H367" s="31">
        <v>1</v>
      </c>
      <c r="I367" s="31">
        <f t="shared" si="17"/>
        <v>455</v>
      </c>
      <c r="J367" s="224"/>
      <c r="K367" s="32">
        <f t="shared" si="20"/>
        <v>455</v>
      </c>
    </row>
    <row r="368" spans="1:11" s="31" customFormat="1" ht="16.5" customHeight="1">
      <c r="A368" s="30">
        <v>365</v>
      </c>
      <c r="B368" s="31" t="s">
        <v>60</v>
      </c>
      <c r="C368" s="31" t="s">
        <v>140</v>
      </c>
      <c r="D368" s="31" t="s">
        <v>44</v>
      </c>
      <c r="E368" s="31" t="s">
        <v>1197</v>
      </c>
      <c r="F368" s="31" t="s">
        <v>1198</v>
      </c>
      <c r="G368" s="31" t="s">
        <v>1199</v>
      </c>
      <c r="H368" s="31">
        <v>1</v>
      </c>
      <c r="I368" s="31">
        <f t="shared" si="17"/>
        <v>455</v>
      </c>
      <c r="J368" s="224"/>
      <c r="K368" s="32">
        <f t="shared" si="20"/>
        <v>455</v>
      </c>
    </row>
    <row r="369" spans="1:11" s="31" customFormat="1" ht="16.5" customHeight="1">
      <c r="A369" s="30">
        <v>366</v>
      </c>
      <c r="B369" s="31" t="s">
        <v>60</v>
      </c>
      <c r="C369" s="31" t="s">
        <v>140</v>
      </c>
      <c r="D369" s="31" t="s">
        <v>44</v>
      </c>
      <c r="E369" s="31" t="s">
        <v>1200</v>
      </c>
      <c r="F369" s="31" t="s">
        <v>1201</v>
      </c>
      <c r="G369" s="31" t="s">
        <v>1180</v>
      </c>
      <c r="H369" s="31">
        <v>1</v>
      </c>
      <c r="I369" s="31">
        <f t="shared" si="17"/>
        <v>455</v>
      </c>
      <c r="J369" s="224"/>
      <c r="K369" s="32">
        <f t="shared" si="20"/>
        <v>455</v>
      </c>
    </row>
    <row r="370" spans="1:11" ht="16.5" customHeight="1">
      <c r="A370" s="146"/>
      <c r="B370" s="147"/>
      <c r="C370" s="147"/>
      <c r="D370" s="147"/>
      <c r="E370" s="147"/>
      <c r="F370" s="147"/>
      <c r="G370" s="147"/>
      <c r="H370" s="147"/>
      <c r="I370" s="147"/>
      <c r="J370" s="217"/>
      <c r="K370" s="147"/>
    </row>
    <row r="371" spans="1:11" ht="19.5" customHeight="1">
      <c r="A371" s="146"/>
      <c r="B371" s="147"/>
      <c r="C371" s="147"/>
      <c r="D371" s="147"/>
      <c r="E371" s="147"/>
      <c r="F371" s="147"/>
      <c r="G371" s="147"/>
      <c r="H371" s="33">
        <f>SUM(H4:H370)</f>
        <v>528</v>
      </c>
      <c r="J371" s="220">
        <f>SUM(J363:J370)</f>
        <v>0</v>
      </c>
      <c r="K371" s="106">
        <f>SUM(K4:K370)</f>
        <v>240240</v>
      </c>
    </row>
    <row r="372" spans="8:11" ht="16.5" customHeight="1">
      <c r="H372" s="145" t="s">
        <v>56</v>
      </c>
      <c r="I372" s="145"/>
      <c r="J372" s="219"/>
      <c r="K372" s="145" t="s">
        <v>57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4"/>
  <sheetViews>
    <sheetView zoomScalePageLayoutView="0" workbookViewId="0" topLeftCell="A367">
      <selection activeCell="B374" sqref="B374"/>
    </sheetView>
  </sheetViews>
  <sheetFormatPr defaultColWidth="9.140625" defaultRowHeight="19.5" customHeight="1"/>
  <cols>
    <col min="1" max="1" width="5.7109375" style="28" customWidth="1"/>
    <col min="2" max="2" width="23.28125" style="27" customWidth="1"/>
    <col min="3" max="3" width="6.00390625" style="131" customWidth="1"/>
    <col min="4" max="4" width="18.140625" style="28" customWidth="1"/>
    <col min="5" max="8" width="18.140625" style="27" customWidth="1"/>
    <col min="9" max="9" width="23.421875" style="28" bestFit="1" customWidth="1"/>
    <col min="10" max="16384" width="9.00390625" style="28" customWidth="1"/>
  </cols>
  <sheetData>
    <row r="1" spans="1:8" s="153" customFormat="1" ht="19.5" customHeight="1">
      <c r="A1" s="149" t="s">
        <v>26</v>
      </c>
      <c r="B1" s="150"/>
      <c r="C1" s="151"/>
      <c r="D1" s="152"/>
      <c r="E1" s="152"/>
      <c r="F1" s="152"/>
      <c r="G1" s="152"/>
      <c r="H1" s="152"/>
    </row>
    <row r="2" spans="1:8" s="153" customFormat="1" ht="19.5" customHeight="1">
      <c r="A2" s="154" t="s">
        <v>130</v>
      </c>
      <c r="C2" s="155" t="s">
        <v>643</v>
      </c>
      <c r="D2" s="152"/>
      <c r="E2" s="152"/>
      <c r="F2" s="152"/>
      <c r="G2" s="152"/>
      <c r="H2" s="152"/>
    </row>
    <row r="3" spans="1:7" s="160" customFormat="1" ht="19.5" customHeight="1">
      <c r="A3" s="156" t="s">
        <v>1179</v>
      </c>
      <c r="B3" s="157"/>
      <c r="C3" s="158"/>
      <c r="D3" s="159"/>
      <c r="E3" s="159"/>
      <c r="F3" s="159"/>
      <c r="G3" s="159"/>
    </row>
    <row r="4" spans="1:8" s="29" customFormat="1" ht="19.5" customHeight="1">
      <c r="A4" s="40" t="s">
        <v>27</v>
      </c>
      <c r="B4" s="104" t="s">
        <v>3</v>
      </c>
      <c r="C4" s="104" t="s">
        <v>28</v>
      </c>
      <c r="D4" s="104" t="s">
        <v>3</v>
      </c>
      <c r="E4" s="104"/>
      <c r="F4" s="104"/>
      <c r="G4" s="104"/>
      <c r="H4" s="104"/>
    </row>
    <row r="5" spans="1:8" s="111" customFormat="1" ht="19.5" customHeight="1">
      <c r="A5" s="43" t="s">
        <v>2</v>
      </c>
      <c r="B5" s="105" t="s">
        <v>30</v>
      </c>
      <c r="C5" s="105" t="s">
        <v>31</v>
      </c>
      <c r="D5" s="105">
        <v>1</v>
      </c>
      <c r="E5" s="105">
        <v>2</v>
      </c>
      <c r="F5" s="105">
        <v>3</v>
      </c>
      <c r="G5" s="105">
        <v>4</v>
      </c>
      <c r="H5" s="105">
        <v>5</v>
      </c>
    </row>
    <row r="6" spans="1:9" s="29" customFormat="1" ht="19.5" customHeight="1">
      <c r="A6" s="112">
        <v>1</v>
      </c>
      <c r="B6" s="161" t="s">
        <v>644</v>
      </c>
      <c r="C6" s="162">
        <v>1</v>
      </c>
      <c r="D6" s="163" t="s">
        <v>644</v>
      </c>
      <c r="E6" s="164"/>
      <c r="F6" s="164"/>
      <c r="G6" s="164"/>
      <c r="H6" s="164"/>
      <c r="I6" s="165"/>
    </row>
    <row r="7" spans="1:9" s="29" customFormat="1" ht="19.5" customHeight="1">
      <c r="A7" s="112">
        <v>2</v>
      </c>
      <c r="B7" s="161" t="s">
        <v>645</v>
      </c>
      <c r="C7" s="162">
        <v>1</v>
      </c>
      <c r="D7" s="163" t="s">
        <v>645</v>
      </c>
      <c r="E7" s="164"/>
      <c r="F7" s="164"/>
      <c r="G7" s="164"/>
      <c r="H7" s="164"/>
      <c r="I7" s="165"/>
    </row>
    <row r="8" spans="1:9" s="29" customFormat="1" ht="19.5" customHeight="1">
      <c r="A8" s="112">
        <v>3</v>
      </c>
      <c r="B8" s="161" t="s">
        <v>646</v>
      </c>
      <c r="C8" s="162">
        <v>1</v>
      </c>
      <c r="D8" s="163" t="s">
        <v>646</v>
      </c>
      <c r="E8" s="164"/>
      <c r="F8" s="164"/>
      <c r="G8" s="164"/>
      <c r="H8" s="164"/>
      <c r="I8" s="165"/>
    </row>
    <row r="9" spans="1:9" s="29" customFormat="1" ht="19.5" customHeight="1">
      <c r="A9" s="112">
        <v>4</v>
      </c>
      <c r="B9" s="161" t="s">
        <v>647</v>
      </c>
      <c r="C9" s="162">
        <v>1</v>
      </c>
      <c r="D9" s="163" t="s">
        <v>647</v>
      </c>
      <c r="E9" s="164"/>
      <c r="F9" s="164"/>
      <c r="G9" s="164"/>
      <c r="H9" s="164"/>
      <c r="I9" s="165"/>
    </row>
    <row r="10" spans="1:9" s="29" customFormat="1" ht="19.5" customHeight="1">
      <c r="A10" s="112">
        <v>5</v>
      </c>
      <c r="B10" s="161" t="s">
        <v>648</v>
      </c>
      <c r="C10" s="162">
        <v>1</v>
      </c>
      <c r="D10" s="163" t="s">
        <v>648</v>
      </c>
      <c r="E10" s="164"/>
      <c r="F10" s="164"/>
      <c r="G10" s="164"/>
      <c r="H10" s="164"/>
      <c r="I10" s="165"/>
    </row>
    <row r="11" spans="1:9" s="29" customFormat="1" ht="19.5" customHeight="1">
      <c r="A11" s="112">
        <v>6</v>
      </c>
      <c r="B11" s="161" t="s">
        <v>649</v>
      </c>
      <c r="C11" s="162">
        <v>1</v>
      </c>
      <c r="D11" s="163" t="s">
        <v>649</v>
      </c>
      <c r="E11" s="164"/>
      <c r="F11" s="164"/>
      <c r="G11" s="164"/>
      <c r="H11" s="164"/>
      <c r="I11" s="165"/>
    </row>
    <row r="12" spans="1:9" s="29" customFormat="1" ht="19.5" customHeight="1">
      <c r="A12" s="112">
        <v>7</v>
      </c>
      <c r="B12" s="161" t="s">
        <v>650</v>
      </c>
      <c r="C12" s="162">
        <v>1</v>
      </c>
      <c r="D12" s="166" t="s">
        <v>650</v>
      </c>
      <c r="E12" s="164"/>
      <c r="F12" s="164"/>
      <c r="G12" s="164"/>
      <c r="H12" s="164"/>
      <c r="I12" s="165"/>
    </row>
    <row r="13" spans="1:9" s="29" customFormat="1" ht="19.5" customHeight="1">
      <c r="A13" s="112">
        <v>8</v>
      </c>
      <c r="B13" s="161" t="s">
        <v>651</v>
      </c>
      <c r="C13" s="162">
        <v>1</v>
      </c>
      <c r="D13" s="163" t="s">
        <v>651</v>
      </c>
      <c r="E13" s="164"/>
      <c r="F13" s="164"/>
      <c r="G13" s="164"/>
      <c r="H13" s="164"/>
      <c r="I13" s="165"/>
    </row>
    <row r="14" spans="1:9" s="29" customFormat="1" ht="19.5" customHeight="1">
      <c r="A14" s="112">
        <v>9</v>
      </c>
      <c r="B14" s="161" t="s">
        <v>652</v>
      </c>
      <c r="C14" s="162">
        <v>1</v>
      </c>
      <c r="D14" s="163" t="s">
        <v>652</v>
      </c>
      <c r="E14" s="163"/>
      <c r="F14" s="163"/>
      <c r="G14" s="163"/>
      <c r="H14" s="163"/>
      <c r="I14" s="165"/>
    </row>
    <row r="15" spans="1:9" s="29" customFormat="1" ht="19.5" customHeight="1">
      <c r="A15" s="112">
        <v>10</v>
      </c>
      <c r="B15" s="161" t="s">
        <v>653</v>
      </c>
      <c r="C15" s="162">
        <v>1</v>
      </c>
      <c r="D15" s="167" t="s">
        <v>653</v>
      </c>
      <c r="E15" s="167"/>
      <c r="F15" s="167"/>
      <c r="G15" s="167"/>
      <c r="H15" s="167"/>
      <c r="I15" s="165"/>
    </row>
    <row r="16" spans="1:9" s="29" customFormat="1" ht="19.5" customHeight="1">
      <c r="A16" s="112">
        <v>11</v>
      </c>
      <c r="B16" s="161" t="s">
        <v>654</v>
      </c>
      <c r="C16" s="162">
        <v>1</v>
      </c>
      <c r="D16" s="167" t="s">
        <v>654</v>
      </c>
      <c r="E16" s="167"/>
      <c r="F16" s="167"/>
      <c r="G16" s="167"/>
      <c r="H16" s="167"/>
      <c r="I16" s="165"/>
    </row>
    <row r="17" spans="1:9" s="29" customFormat="1" ht="19.5" customHeight="1">
      <c r="A17" s="112">
        <v>12</v>
      </c>
      <c r="B17" s="161" t="s">
        <v>655</v>
      </c>
      <c r="C17" s="162">
        <v>1</v>
      </c>
      <c r="D17" s="167" t="s">
        <v>655</v>
      </c>
      <c r="E17" s="167"/>
      <c r="F17" s="167"/>
      <c r="G17" s="167"/>
      <c r="H17" s="167"/>
      <c r="I17" s="165"/>
    </row>
    <row r="18" spans="1:9" s="29" customFormat="1" ht="19.5" customHeight="1">
      <c r="A18" s="112">
        <v>13</v>
      </c>
      <c r="B18" s="161" t="s">
        <v>656</v>
      </c>
      <c r="C18" s="162">
        <v>1</v>
      </c>
      <c r="D18" s="167" t="s">
        <v>656</v>
      </c>
      <c r="E18" s="167"/>
      <c r="F18" s="167"/>
      <c r="G18" s="167"/>
      <c r="H18" s="167"/>
      <c r="I18" s="165"/>
    </row>
    <row r="19" spans="1:9" s="29" customFormat="1" ht="19.5" customHeight="1">
      <c r="A19" s="112">
        <v>14</v>
      </c>
      <c r="B19" s="161" t="s">
        <v>657</v>
      </c>
      <c r="C19" s="162">
        <v>1</v>
      </c>
      <c r="D19" s="167" t="s">
        <v>657</v>
      </c>
      <c r="E19" s="167"/>
      <c r="F19" s="167"/>
      <c r="G19" s="167"/>
      <c r="H19" s="167"/>
      <c r="I19" s="165"/>
    </row>
    <row r="20" spans="1:9" s="29" customFormat="1" ht="19.5" customHeight="1">
      <c r="A20" s="112">
        <v>15</v>
      </c>
      <c r="B20" s="161" t="s">
        <v>658</v>
      </c>
      <c r="C20" s="162">
        <v>1</v>
      </c>
      <c r="D20" s="167" t="s">
        <v>658</v>
      </c>
      <c r="E20" s="167"/>
      <c r="F20" s="167"/>
      <c r="G20" s="167"/>
      <c r="H20" s="167"/>
      <c r="I20" s="165"/>
    </row>
    <row r="21" spans="1:9" s="29" customFormat="1" ht="19.5" customHeight="1">
      <c r="A21" s="112">
        <v>16</v>
      </c>
      <c r="B21" s="161" t="s">
        <v>659</v>
      </c>
      <c r="C21" s="162">
        <v>1</v>
      </c>
      <c r="D21" s="167" t="s">
        <v>659</v>
      </c>
      <c r="E21" s="167"/>
      <c r="F21" s="167"/>
      <c r="G21" s="167"/>
      <c r="H21" s="167"/>
      <c r="I21" s="165"/>
    </row>
    <row r="22" spans="1:9" s="29" customFormat="1" ht="19.5" customHeight="1">
      <c r="A22" s="112">
        <v>17</v>
      </c>
      <c r="B22" s="161" t="s">
        <v>660</v>
      </c>
      <c r="C22" s="162">
        <v>1</v>
      </c>
      <c r="D22" s="167" t="s">
        <v>660</v>
      </c>
      <c r="E22" s="167"/>
      <c r="F22" s="167"/>
      <c r="G22" s="167"/>
      <c r="H22" s="167"/>
      <c r="I22" s="165"/>
    </row>
    <row r="23" spans="1:9" s="29" customFormat="1" ht="19.5" customHeight="1">
      <c r="A23" s="112">
        <v>18</v>
      </c>
      <c r="B23" s="161" t="s">
        <v>661</v>
      </c>
      <c r="C23" s="162">
        <v>1</v>
      </c>
      <c r="D23" s="167" t="s">
        <v>661</v>
      </c>
      <c r="E23" s="167"/>
      <c r="F23" s="167"/>
      <c r="G23" s="167"/>
      <c r="H23" s="167"/>
      <c r="I23" s="165"/>
    </row>
    <row r="24" spans="1:9" s="29" customFormat="1" ht="19.5" customHeight="1">
      <c r="A24" s="207">
        <v>19</v>
      </c>
      <c r="B24" s="208" t="s">
        <v>662</v>
      </c>
      <c r="C24" s="209">
        <v>1</v>
      </c>
      <c r="D24" s="210" t="s">
        <v>662</v>
      </c>
      <c r="E24" s="167" t="s">
        <v>1203</v>
      </c>
      <c r="F24" s="167"/>
      <c r="G24" s="167"/>
      <c r="H24" s="167"/>
      <c r="I24" s="165"/>
    </row>
    <row r="25" spans="1:9" s="29" customFormat="1" ht="19.5" customHeight="1">
      <c r="A25" s="112">
        <v>20</v>
      </c>
      <c r="B25" s="161" t="s">
        <v>663</v>
      </c>
      <c r="C25" s="162">
        <v>1</v>
      </c>
      <c r="D25" s="167" t="s">
        <v>663</v>
      </c>
      <c r="E25" s="167"/>
      <c r="F25" s="167"/>
      <c r="G25" s="167"/>
      <c r="H25" s="167"/>
      <c r="I25" s="165"/>
    </row>
    <row r="26" spans="1:9" s="29" customFormat="1" ht="19.5" customHeight="1">
      <c r="A26" s="112">
        <v>21</v>
      </c>
      <c r="B26" s="161" t="s">
        <v>664</v>
      </c>
      <c r="C26" s="162">
        <v>1</v>
      </c>
      <c r="D26" s="167" t="s">
        <v>664</v>
      </c>
      <c r="E26" s="167"/>
      <c r="F26" s="167"/>
      <c r="G26" s="167"/>
      <c r="H26" s="167"/>
      <c r="I26" s="165"/>
    </row>
    <row r="27" spans="1:9" s="29" customFormat="1" ht="19.5" customHeight="1">
      <c r="A27" s="112">
        <v>22</v>
      </c>
      <c r="B27" s="161" t="s">
        <v>665</v>
      </c>
      <c r="C27" s="162">
        <v>1</v>
      </c>
      <c r="D27" s="167" t="s">
        <v>665</v>
      </c>
      <c r="E27" s="167"/>
      <c r="F27" s="167"/>
      <c r="G27" s="167"/>
      <c r="H27" s="167"/>
      <c r="I27" s="165"/>
    </row>
    <row r="28" spans="1:9" s="29" customFormat="1" ht="19.5" customHeight="1">
      <c r="A28" s="112">
        <v>23</v>
      </c>
      <c r="B28" s="161" t="s">
        <v>666</v>
      </c>
      <c r="C28" s="162">
        <v>1</v>
      </c>
      <c r="D28" s="167" t="s">
        <v>666</v>
      </c>
      <c r="E28" s="167"/>
      <c r="F28" s="167"/>
      <c r="G28" s="167"/>
      <c r="H28" s="167"/>
      <c r="I28" s="165"/>
    </row>
    <row r="29" spans="1:9" s="29" customFormat="1" ht="19.5" customHeight="1">
      <c r="A29" s="112">
        <v>24</v>
      </c>
      <c r="B29" s="161" t="s">
        <v>667</v>
      </c>
      <c r="C29" s="162">
        <v>1</v>
      </c>
      <c r="D29" s="168" t="s">
        <v>667</v>
      </c>
      <c r="E29" s="168"/>
      <c r="F29" s="168"/>
      <c r="G29" s="168"/>
      <c r="H29" s="168"/>
      <c r="I29" s="165"/>
    </row>
    <row r="30" spans="1:9" s="29" customFormat="1" ht="19.5" customHeight="1">
      <c r="A30" s="112">
        <v>25</v>
      </c>
      <c r="B30" s="161" t="s">
        <v>668</v>
      </c>
      <c r="C30" s="162">
        <v>1</v>
      </c>
      <c r="D30" s="163" t="s">
        <v>668</v>
      </c>
      <c r="E30" s="163"/>
      <c r="F30" s="163"/>
      <c r="G30" s="163"/>
      <c r="H30" s="163"/>
      <c r="I30" s="165"/>
    </row>
    <row r="31" spans="1:9" s="29" customFormat="1" ht="19.5" customHeight="1">
      <c r="A31" s="112">
        <v>26</v>
      </c>
      <c r="B31" s="161" t="s">
        <v>669</v>
      </c>
      <c r="C31" s="162">
        <v>1</v>
      </c>
      <c r="D31" s="167" t="s">
        <v>669</v>
      </c>
      <c r="E31" s="163"/>
      <c r="F31" s="163"/>
      <c r="G31" s="163"/>
      <c r="H31" s="163"/>
      <c r="I31" s="165"/>
    </row>
    <row r="32" spans="1:9" s="29" customFormat="1" ht="19.5" customHeight="1">
      <c r="A32" s="112">
        <v>27</v>
      </c>
      <c r="B32" s="161" t="s">
        <v>670</v>
      </c>
      <c r="C32" s="162">
        <v>1</v>
      </c>
      <c r="D32" s="167" t="s">
        <v>670</v>
      </c>
      <c r="E32" s="164"/>
      <c r="F32" s="164"/>
      <c r="G32" s="164"/>
      <c r="H32" s="164"/>
      <c r="I32" s="165"/>
    </row>
    <row r="33" spans="1:9" s="29" customFormat="1" ht="19.5" customHeight="1">
      <c r="A33" s="112">
        <v>28</v>
      </c>
      <c r="B33" s="161" t="s">
        <v>671</v>
      </c>
      <c r="C33" s="162">
        <v>1</v>
      </c>
      <c r="D33" s="163" t="s">
        <v>671</v>
      </c>
      <c r="E33" s="163"/>
      <c r="F33" s="163"/>
      <c r="G33" s="163"/>
      <c r="H33" s="163"/>
      <c r="I33" s="165"/>
    </row>
    <row r="34" spans="1:9" s="29" customFormat="1" ht="19.5" customHeight="1">
      <c r="A34" s="112">
        <v>29</v>
      </c>
      <c r="B34" s="161" t="s">
        <v>672</v>
      </c>
      <c r="C34" s="162">
        <v>1</v>
      </c>
      <c r="D34" s="163" t="s">
        <v>672</v>
      </c>
      <c r="E34" s="163"/>
      <c r="F34" s="163"/>
      <c r="G34" s="163"/>
      <c r="H34" s="163"/>
      <c r="I34" s="165"/>
    </row>
    <row r="35" spans="1:9" s="29" customFormat="1" ht="19.5" customHeight="1">
      <c r="A35" s="112">
        <v>30</v>
      </c>
      <c r="B35" s="161" t="s">
        <v>673</v>
      </c>
      <c r="C35" s="162">
        <v>1</v>
      </c>
      <c r="D35" s="163" t="s">
        <v>673</v>
      </c>
      <c r="E35" s="163"/>
      <c r="F35" s="163"/>
      <c r="G35" s="163"/>
      <c r="H35" s="163"/>
      <c r="I35" s="165"/>
    </row>
    <row r="36" spans="1:9" s="29" customFormat="1" ht="19.5" customHeight="1">
      <c r="A36" s="112">
        <v>31</v>
      </c>
      <c r="B36" s="161" t="s">
        <v>674</v>
      </c>
      <c r="C36" s="162">
        <v>1</v>
      </c>
      <c r="D36" s="163" t="s">
        <v>674</v>
      </c>
      <c r="E36" s="163"/>
      <c r="F36" s="163"/>
      <c r="G36" s="163"/>
      <c r="H36" s="163"/>
      <c r="I36" s="165"/>
    </row>
    <row r="37" spans="1:9" s="29" customFormat="1" ht="19.5" customHeight="1">
      <c r="A37" s="112">
        <v>32</v>
      </c>
      <c r="B37" s="161" t="s">
        <v>675</v>
      </c>
      <c r="C37" s="162">
        <v>1</v>
      </c>
      <c r="D37" s="163" t="s">
        <v>675</v>
      </c>
      <c r="E37" s="163"/>
      <c r="F37" s="163"/>
      <c r="G37" s="163"/>
      <c r="H37" s="163"/>
      <c r="I37" s="165"/>
    </row>
    <row r="38" spans="1:9" s="29" customFormat="1" ht="19.5" customHeight="1">
      <c r="A38" s="112">
        <v>33</v>
      </c>
      <c r="B38" s="161" t="s">
        <v>676</v>
      </c>
      <c r="C38" s="162">
        <v>1</v>
      </c>
      <c r="D38" s="163" t="s">
        <v>676</v>
      </c>
      <c r="E38" s="163"/>
      <c r="F38" s="163"/>
      <c r="G38" s="163"/>
      <c r="H38" s="163"/>
      <c r="I38" s="165"/>
    </row>
    <row r="39" spans="1:9" s="29" customFormat="1" ht="19.5" customHeight="1">
      <c r="A39" s="112">
        <v>34</v>
      </c>
      <c r="B39" s="161" t="s">
        <v>677</v>
      </c>
      <c r="C39" s="162">
        <v>1</v>
      </c>
      <c r="D39" s="163" t="s">
        <v>677</v>
      </c>
      <c r="E39" s="163"/>
      <c r="F39" s="163"/>
      <c r="G39" s="163"/>
      <c r="H39" s="163"/>
      <c r="I39" s="165"/>
    </row>
    <row r="40" spans="1:9" s="29" customFormat="1" ht="19.5" customHeight="1">
      <c r="A40" s="112">
        <v>35</v>
      </c>
      <c r="B40" s="161" t="s">
        <v>678</v>
      </c>
      <c r="C40" s="162">
        <v>1</v>
      </c>
      <c r="D40" s="167" t="s">
        <v>678</v>
      </c>
      <c r="E40" s="164"/>
      <c r="F40" s="164"/>
      <c r="G40" s="164"/>
      <c r="H40" s="164"/>
      <c r="I40" s="165"/>
    </row>
    <row r="41" spans="1:9" s="29" customFormat="1" ht="19.5" customHeight="1">
      <c r="A41" s="112">
        <v>36</v>
      </c>
      <c r="B41" s="161" t="s">
        <v>679</v>
      </c>
      <c r="C41" s="162">
        <v>1</v>
      </c>
      <c r="D41" s="167" t="s">
        <v>679</v>
      </c>
      <c r="E41" s="164"/>
      <c r="F41" s="164"/>
      <c r="G41" s="164"/>
      <c r="H41" s="164"/>
      <c r="I41" s="165"/>
    </row>
    <row r="42" spans="1:9" s="29" customFormat="1" ht="19.5" customHeight="1">
      <c r="A42" s="112">
        <v>37</v>
      </c>
      <c r="B42" s="161" t="s">
        <v>680</v>
      </c>
      <c r="C42" s="162">
        <v>1</v>
      </c>
      <c r="D42" s="163" t="s">
        <v>680</v>
      </c>
      <c r="E42" s="163"/>
      <c r="F42" s="163"/>
      <c r="G42" s="163"/>
      <c r="H42" s="163"/>
      <c r="I42" s="165"/>
    </row>
    <row r="43" spans="1:9" s="29" customFormat="1" ht="19.5" customHeight="1">
      <c r="A43" s="112">
        <v>38</v>
      </c>
      <c r="B43" s="161" t="s">
        <v>681</v>
      </c>
      <c r="C43" s="162">
        <v>1</v>
      </c>
      <c r="D43" s="163" t="s">
        <v>681</v>
      </c>
      <c r="E43" s="163"/>
      <c r="F43" s="163"/>
      <c r="G43" s="163"/>
      <c r="H43" s="163"/>
      <c r="I43" s="165"/>
    </row>
    <row r="44" spans="1:9" s="29" customFormat="1" ht="19.5" customHeight="1">
      <c r="A44" s="112">
        <v>39</v>
      </c>
      <c r="B44" s="161" t="s">
        <v>682</v>
      </c>
      <c r="C44" s="162">
        <v>1</v>
      </c>
      <c r="D44" s="163" t="s">
        <v>682</v>
      </c>
      <c r="E44" s="163"/>
      <c r="F44" s="163"/>
      <c r="G44" s="163"/>
      <c r="H44" s="163"/>
      <c r="I44" s="165"/>
    </row>
    <row r="45" spans="1:9" s="29" customFormat="1" ht="19.5" customHeight="1">
      <c r="A45" s="112">
        <v>40</v>
      </c>
      <c r="B45" s="161" t="s">
        <v>683</v>
      </c>
      <c r="C45" s="162">
        <v>1</v>
      </c>
      <c r="D45" s="163" t="s">
        <v>683</v>
      </c>
      <c r="E45" s="163"/>
      <c r="F45" s="163"/>
      <c r="G45" s="163"/>
      <c r="H45" s="163"/>
      <c r="I45" s="165"/>
    </row>
    <row r="46" spans="1:9" s="29" customFormat="1" ht="19.5" customHeight="1">
      <c r="A46" s="112">
        <v>41</v>
      </c>
      <c r="B46" s="161" t="s">
        <v>684</v>
      </c>
      <c r="C46" s="162">
        <v>1</v>
      </c>
      <c r="D46" s="163" t="s">
        <v>684</v>
      </c>
      <c r="E46" s="163"/>
      <c r="F46" s="163"/>
      <c r="G46" s="163"/>
      <c r="H46" s="163"/>
      <c r="I46" s="165"/>
    </row>
    <row r="47" spans="1:9" s="29" customFormat="1" ht="19.5" customHeight="1">
      <c r="A47" s="112">
        <v>42</v>
      </c>
      <c r="B47" s="161" t="s">
        <v>685</v>
      </c>
      <c r="C47" s="162">
        <v>1</v>
      </c>
      <c r="D47" s="163" t="s">
        <v>685</v>
      </c>
      <c r="E47" s="163"/>
      <c r="F47" s="163"/>
      <c r="G47" s="163"/>
      <c r="H47" s="163"/>
      <c r="I47" s="165"/>
    </row>
    <row r="48" spans="1:9" s="29" customFormat="1" ht="19.5" customHeight="1">
      <c r="A48" s="112">
        <v>43</v>
      </c>
      <c r="B48" s="161" t="s">
        <v>686</v>
      </c>
      <c r="C48" s="162">
        <v>1</v>
      </c>
      <c r="D48" s="163" t="s">
        <v>686</v>
      </c>
      <c r="E48" s="163"/>
      <c r="F48" s="163"/>
      <c r="G48" s="163"/>
      <c r="H48" s="163"/>
      <c r="I48" s="165"/>
    </row>
    <row r="49" spans="1:9" s="29" customFormat="1" ht="19.5" customHeight="1">
      <c r="A49" s="112">
        <v>44</v>
      </c>
      <c r="B49" s="161" t="s">
        <v>687</v>
      </c>
      <c r="C49" s="162">
        <v>1</v>
      </c>
      <c r="D49" s="163" t="s">
        <v>687</v>
      </c>
      <c r="E49" s="163"/>
      <c r="F49" s="163"/>
      <c r="G49" s="163"/>
      <c r="H49" s="163"/>
      <c r="I49" s="165"/>
    </row>
    <row r="50" spans="1:9" s="29" customFormat="1" ht="19.5" customHeight="1">
      <c r="A50" s="112">
        <v>45</v>
      </c>
      <c r="B50" s="161" t="s">
        <v>688</v>
      </c>
      <c r="C50" s="162">
        <v>1</v>
      </c>
      <c r="D50" s="163" t="s">
        <v>688</v>
      </c>
      <c r="E50" s="163"/>
      <c r="F50" s="163"/>
      <c r="G50" s="163"/>
      <c r="H50" s="163"/>
      <c r="I50" s="165"/>
    </row>
    <row r="51" spans="1:9" s="29" customFormat="1" ht="19.5" customHeight="1">
      <c r="A51" s="112">
        <v>46</v>
      </c>
      <c r="B51" s="161" t="s">
        <v>689</v>
      </c>
      <c r="C51" s="162">
        <v>1</v>
      </c>
      <c r="D51" s="163" t="s">
        <v>689</v>
      </c>
      <c r="E51" s="163"/>
      <c r="F51" s="163"/>
      <c r="G51" s="163"/>
      <c r="H51" s="163"/>
      <c r="I51" s="165"/>
    </row>
    <row r="52" spans="1:9" s="29" customFormat="1" ht="19.5" customHeight="1">
      <c r="A52" s="112">
        <v>47</v>
      </c>
      <c r="B52" s="161" t="s">
        <v>690</v>
      </c>
      <c r="C52" s="162">
        <v>1</v>
      </c>
      <c r="D52" s="163" t="s">
        <v>690</v>
      </c>
      <c r="E52" s="163"/>
      <c r="F52" s="163"/>
      <c r="G52" s="163"/>
      <c r="H52" s="163"/>
      <c r="I52" s="165"/>
    </row>
    <row r="53" spans="1:9" s="29" customFormat="1" ht="19.5" customHeight="1">
      <c r="A53" s="112">
        <v>48</v>
      </c>
      <c r="B53" s="161" t="s">
        <v>691</v>
      </c>
      <c r="C53" s="162">
        <v>1</v>
      </c>
      <c r="D53" s="163" t="s">
        <v>691</v>
      </c>
      <c r="E53" s="163"/>
      <c r="F53" s="163"/>
      <c r="G53" s="163"/>
      <c r="H53" s="163"/>
      <c r="I53" s="165"/>
    </row>
    <row r="54" spans="1:9" s="29" customFormat="1" ht="19.5" customHeight="1">
      <c r="A54" s="112">
        <v>49</v>
      </c>
      <c r="B54" s="161" t="s">
        <v>692</v>
      </c>
      <c r="C54" s="162">
        <v>1</v>
      </c>
      <c r="D54" s="163" t="s">
        <v>692</v>
      </c>
      <c r="E54" s="163"/>
      <c r="F54" s="163"/>
      <c r="G54" s="163"/>
      <c r="H54" s="163"/>
      <c r="I54" s="165"/>
    </row>
    <row r="55" spans="1:9" s="29" customFormat="1" ht="19.5" customHeight="1">
      <c r="A55" s="112">
        <v>50</v>
      </c>
      <c r="B55" s="161" t="s">
        <v>693</v>
      </c>
      <c r="C55" s="162">
        <v>1</v>
      </c>
      <c r="D55" s="163" t="s">
        <v>693</v>
      </c>
      <c r="E55" s="163"/>
      <c r="F55" s="163"/>
      <c r="G55" s="163"/>
      <c r="H55" s="163"/>
      <c r="I55" s="165"/>
    </row>
    <row r="56" spans="1:9" s="29" customFormat="1" ht="19.5" customHeight="1">
      <c r="A56" s="112">
        <v>51</v>
      </c>
      <c r="B56" s="161" t="s">
        <v>694</v>
      </c>
      <c r="C56" s="162">
        <v>1</v>
      </c>
      <c r="D56" s="163" t="s">
        <v>694</v>
      </c>
      <c r="E56" s="163"/>
      <c r="F56" s="163"/>
      <c r="G56" s="163"/>
      <c r="H56" s="163"/>
      <c r="I56" s="165"/>
    </row>
    <row r="57" spans="1:9" s="29" customFormat="1" ht="19.5" customHeight="1">
      <c r="A57" s="112">
        <v>52</v>
      </c>
      <c r="B57" s="161" t="s">
        <v>695</v>
      </c>
      <c r="C57" s="162">
        <v>1</v>
      </c>
      <c r="D57" s="163" t="s">
        <v>696</v>
      </c>
      <c r="E57" s="163"/>
      <c r="F57" s="163"/>
      <c r="G57" s="163"/>
      <c r="H57" s="163"/>
      <c r="I57" s="165"/>
    </row>
    <row r="58" spans="1:9" s="29" customFormat="1" ht="19.5" customHeight="1">
      <c r="A58" s="112">
        <v>53</v>
      </c>
      <c r="B58" s="161" t="s">
        <v>697</v>
      </c>
      <c r="C58" s="162">
        <v>1</v>
      </c>
      <c r="D58" s="163" t="s">
        <v>697</v>
      </c>
      <c r="E58" s="163"/>
      <c r="F58" s="163"/>
      <c r="G58" s="163"/>
      <c r="H58" s="163"/>
      <c r="I58" s="165"/>
    </row>
    <row r="59" spans="1:9" s="29" customFormat="1" ht="19.5" customHeight="1">
      <c r="A59" s="112">
        <v>54</v>
      </c>
      <c r="B59" s="161" t="s">
        <v>698</v>
      </c>
      <c r="C59" s="162">
        <v>1</v>
      </c>
      <c r="D59" s="163" t="s">
        <v>698</v>
      </c>
      <c r="E59" s="163"/>
      <c r="F59" s="163"/>
      <c r="G59" s="163"/>
      <c r="H59" s="163"/>
      <c r="I59" s="165"/>
    </row>
    <row r="60" spans="1:9" s="29" customFormat="1" ht="19.5" customHeight="1">
      <c r="A60" s="112">
        <v>55</v>
      </c>
      <c r="B60" s="161" t="s">
        <v>699</v>
      </c>
      <c r="C60" s="162">
        <v>1</v>
      </c>
      <c r="D60" s="163" t="s">
        <v>699</v>
      </c>
      <c r="E60" s="163"/>
      <c r="F60" s="163"/>
      <c r="G60" s="163"/>
      <c r="H60" s="163"/>
      <c r="I60" s="165"/>
    </row>
    <row r="61" spans="1:9" s="29" customFormat="1" ht="19.5" customHeight="1">
      <c r="A61" s="112">
        <v>56</v>
      </c>
      <c r="B61" s="161" t="s">
        <v>700</v>
      </c>
      <c r="C61" s="162">
        <v>1</v>
      </c>
      <c r="D61" s="163" t="s">
        <v>700</v>
      </c>
      <c r="E61" s="163"/>
      <c r="F61" s="163"/>
      <c r="G61" s="163"/>
      <c r="H61" s="163"/>
      <c r="I61" s="165"/>
    </row>
    <row r="62" spans="1:9" s="29" customFormat="1" ht="19.5" customHeight="1">
      <c r="A62" s="112">
        <v>57</v>
      </c>
      <c r="B62" s="161" t="s">
        <v>701</v>
      </c>
      <c r="C62" s="162">
        <v>1</v>
      </c>
      <c r="D62" s="163" t="s">
        <v>701</v>
      </c>
      <c r="E62" s="163"/>
      <c r="F62" s="163"/>
      <c r="G62" s="163"/>
      <c r="H62" s="163"/>
      <c r="I62" s="165"/>
    </row>
    <row r="63" spans="1:9" s="29" customFormat="1" ht="19.5" customHeight="1">
      <c r="A63" s="112">
        <v>58</v>
      </c>
      <c r="B63" s="161" t="s">
        <v>702</v>
      </c>
      <c r="C63" s="162">
        <v>1</v>
      </c>
      <c r="D63" s="163" t="s">
        <v>702</v>
      </c>
      <c r="E63" s="163"/>
      <c r="F63" s="163"/>
      <c r="G63" s="163"/>
      <c r="H63" s="163"/>
      <c r="I63" s="165"/>
    </row>
    <row r="64" spans="1:9" s="29" customFormat="1" ht="19.5" customHeight="1">
      <c r="A64" s="112">
        <v>59</v>
      </c>
      <c r="B64" s="161" t="s">
        <v>703</v>
      </c>
      <c r="C64" s="162">
        <v>1</v>
      </c>
      <c r="D64" s="163" t="s">
        <v>703</v>
      </c>
      <c r="E64" s="163"/>
      <c r="F64" s="163"/>
      <c r="G64" s="163"/>
      <c r="H64" s="163"/>
      <c r="I64" s="165"/>
    </row>
    <row r="65" spans="1:9" s="29" customFormat="1" ht="19.5" customHeight="1">
      <c r="A65" s="112">
        <v>60</v>
      </c>
      <c r="B65" s="169" t="s">
        <v>704</v>
      </c>
      <c r="C65" s="170">
        <v>1</v>
      </c>
      <c r="D65" s="163" t="s">
        <v>705</v>
      </c>
      <c r="E65" s="163"/>
      <c r="F65" s="163"/>
      <c r="G65" s="163"/>
      <c r="H65" s="163"/>
      <c r="I65" s="165"/>
    </row>
    <row r="66" spans="1:9" s="29" customFormat="1" ht="19.5" customHeight="1">
      <c r="A66" s="112">
        <v>61</v>
      </c>
      <c r="B66" s="169" t="s">
        <v>706</v>
      </c>
      <c r="C66" s="170">
        <v>1</v>
      </c>
      <c r="D66" s="163" t="s">
        <v>706</v>
      </c>
      <c r="E66" s="163"/>
      <c r="F66" s="163"/>
      <c r="G66" s="163"/>
      <c r="H66" s="163"/>
      <c r="I66" s="165"/>
    </row>
    <row r="67" spans="1:9" s="29" customFormat="1" ht="19.5" customHeight="1">
      <c r="A67" s="112">
        <v>62</v>
      </c>
      <c r="B67" s="161" t="s">
        <v>707</v>
      </c>
      <c r="C67" s="162">
        <v>1</v>
      </c>
      <c r="D67" s="163" t="s">
        <v>707</v>
      </c>
      <c r="E67" s="163"/>
      <c r="F67" s="163"/>
      <c r="G67" s="163"/>
      <c r="H67" s="163"/>
      <c r="I67" s="165"/>
    </row>
    <row r="68" spans="1:9" s="29" customFormat="1" ht="19.5" customHeight="1">
      <c r="A68" s="112">
        <v>63</v>
      </c>
      <c r="B68" s="161" t="s">
        <v>708</v>
      </c>
      <c r="C68" s="162">
        <v>1</v>
      </c>
      <c r="D68" s="163" t="s">
        <v>708</v>
      </c>
      <c r="E68" s="163"/>
      <c r="F68" s="163"/>
      <c r="G68" s="163"/>
      <c r="H68" s="163"/>
      <c r="I68" s="165"/>
    </row>
    <row r="69" spans="1:9" s="29" customFormat="1" ht="19.5" customHeight="1">
      <c r="A69" s="112">
        <v>64</v>
      </c>
      <c r="B69" s="161" t="s">
        <v>709</v>
      </c>
      <c r="C69" s="162">
        <v>1</v>
      </c>
      <c r="D69" s="163" t="s">
        <v>709</v>
      </c>
      <c r="E69" s="163"/>
      <c r="F69" s="163"/>
      <c r="G69" s="163"/>
      <c r="H69" s="163"/>
      <c r="I69" s="165"/>
    </row>
    <row r="70" spans="1:9" s="29" customFormat="1" ht="19.5" customHeight="1">
      <c r="A70" s="112">
        <v>65</v>
      </c>
      <c r="B70" s="161" t="s">
        <v>710</v>
      </c>
      <c r="C70" s="162">
        <v>1</v>
      </c>
      <c r="D70" s="163" t="s">
        <v>710</v>
      </c>
      <c r="E70" s="163"/>
      <c r="F70" s="163"/>
      <c r="G70" s="163"/>
      <c r="H70" s="163"/>
      <c r="I70" s="165"/>
    </row>
    <row r="71" spans="1:9" s="29" customFormat="1" ht="19.5" customHeight="1">
      <c r="A71" s="112">
        <v>66</v>
      </c>
      <c r="B71" s="161" t="s">
        <v>711</v>
      </c>
      <c r="C71" s="162">
        <v>1</v>
      </c>
      <c r="D71" s="167" t="s">
        <v>711</v>
      </c>
      <c r="E71" s="164"/>
      <c r="F71" s="164"/>
      <c r="G71" s="164"/>
      <c r="H71" s="164"/>
      <c r="I71" s="165"/>
    </row>
    <row r="72" spans="1:9" s="29" customFormat="1" ht="19.5" customHeight="1">
      <c r="A72" s="112">
        <v>67</v>
      </c>
      <c r="B72" s="161" t="s">
        <v>712</v>
      </c>
      <c r="C72" s="162">
        <v>1</v>
      </c>
      <c r="D72" s="167" t="s">
        <v>712</v>
      </c>
      <c r="E72" s="164"/>
      <c r="F72" s="164"/>
      <c r="G72" s="164"/>
      <c r="H72" s="164"/>
      <c r="I72" s="165"/>
    </row>
    <row r="73" spans="1:9" s="29" customFormat="1" ht="19.5" customHeight="1">
      <c r="A73" s="112">
        <v>68</v>
      </c>
      <c r="B73" s="161" t="s">
        <v>713</v>
      </c>
      <c r="C73" s="162">
        <v>1</v>
      </c>
      <c r="D73" s="167" t="s">
        <v>713</v>
      </c>
      <c r="E73" s="164"/>
      <c r="F73" s="164"/>
      <c r="G73" s="164"/>
      <c r="H73" s="164"/>
      <c r="I73" s="165"/>
    </row>
    <row r="74" spans="1:9" s="29" customFormat="1" ht="19.5" customHeight="1">
      <c r="A74" s="112">
        <v>69</v>
      </c>
      <c r="B74" s="161" t="s">
        <v>714</v>
      </c>
      <c r="C74" s="162">
        <v>1</v>
      </c>
      <c r="D74" s="167" t="s">
        <v>714</v>
      </c>
      <c r="E74" s="164"/>
      <c r="F74" s="164"/>
      <c r="G74" s="164"/>
      <c r="H74" s="164"/>
      <c r="I74" s="165"/>
    </row>
    <row r="75" spans="1:9" s="29" customFormat="1" ht="19.5" customHeight="1">
      <c r="A75" s="112">
        <v>70</v>
      </c>
      <c r="B75" s="161" t="s">
        <v>715</v>
      </c>
      <c r="C75" s="162">
        <v>1</v>
      </c>
      <c r="D75" s="167" t="s">
        <v>715</v>
      </c>
      <c r="E75" s="164"/>
      <c r="F75" s="164"/>
      <c r="G75" s="164"/>
      <c r="H75" s="164"/>
      <c r="I75" s="165"/>
    </row>
    <row r="76" spans="1:9" s="29" customFormat="1" ht="19.5" customHeight="1">
      <c r="A76" s="112">
        <v>71</v>
      </c>
      <c r="B76" s="171" t="s">
        <v>716</v>
      </c>
      <c r="C76" s="172">
        <v>1</v>
      </c>
      <c r="D76" s="167" t="s">
        <v>716</v>
      </c>
      <c r="E76" s="164"/>
      <c r="F76" s="164"/>
      <c r="G76" s="164"/>
      <c r="H76" s="164"/>
      <c r="I76" s="165"/>
    </row>
    <row r="77" spans="1:9" s="29" customFormat="1" ht="19.5" customHeight="1">
      <c r="A77" s="112">
        <v>72</v>
      </c>
      <c r="B77" s="161" t="s">
        <v>717</v>
      </c>
      <c r="C77" s="162">
        <v>1</v>
      </c>
      <c r="D77" s="167" t="s">
        <v>717</v>
      </c>
      <c r="E77" s="164"/>
      <c r="F77" s="164"/>
      <c r="G77" s="164"/>
      <c r="H77" s="164"/>
      <c r="I77" s="165"/>
    </row>
    <row r="78" spans="1:9" s="29" customFormat="1" ht="19.5" customHeight="1">
      <c r="A78" s="112">
        <v>73</v>
      </c>
      <c r="B78" s="161" t="s">
        <v>718</v>
      </c>
      <c r="C78" s="162">
        <v>1</v>
      </c>
      <c r="D78" s="167" t="s">
        <v>718</v>
      </c>
      <c r="E78" s="164"/>
      <c r="F78" s="164"/>
      <c r="G78" s="164"/>
      <c r="H78" s="164"/>
      <c r="I78" s="165"/>
    </row>
    <row r="79" spans="1:9" s="29" customFormat="1" ht="19.5" customHeight="1">
      <c r="A79" s="112">
        <v>74</v>
      </c>
      <c r="B79" s="161" t="s">
        <v>719</v>
      </c>
      <c r="C79" s="162">
        <v>1</v>
      </c>
      <c r="D79" s="167" t="s">
        <v>719</v>
      </c>
      <c r="E79" s="164"/>
      <c r="F79" s="164"/>
      <c r="G79" s="164"/>
      <c r="H79" s="164"/>
      <c r="I79" s="165"/>
    </row>
    <row r="80" spans="1:9" s="29" customFormat="1" ht="19.5" customHeight="1">
      <c r="A80" s="112">
        <v>75</v>
      </c>
      <c r="B80" s="161" t="s">
        <v>720</v>
      </c>
      <c r="C80" s="162">
        <v>1</v>
      </c>
      <c r="D80" s="167" t="s">
        <v>720</v>
      </c>
      <c r="E80" s="164"/>
      <c r="F80" s="164"/>
      <c r="G80" s="164"/>
      <c r="H80" s="164"/>
      <c r="I80" s="165"/>
    </row>
    <row r="81" spans="1:9" s="29" customFormat="1" ht="19.5" customHeight="1">
      <c r="A81" s="112">
        <v>76</v>
      </c>
      <c r="B81" s="161" t="s">
        <v>721</v>
      </c>
      <c r="C81" s="162">
        <v>1</v>
      </c>
      <c r="D81" s="163" t="s">
        <v>721</v>
      </c>
      <c r="E81" s="163"/>
      <c r="F81" s="163"/>
      <c r="G81" s="163"/>
      <c r="H81" s="163"/>
      <c r="I81" s="165"/>
    </row>
    <row r="82" spans="1:9" s="29" customFormat="1" ht="19.5" customHeight="1">
      <c r="A82" s="112">
        <v>77</v>
      </c>
      <c r="B82" s="161" t="s">
        <v>722</v>
      </c>
      <c r="C82" s="162">
        <v>1</v>
      </c>
      <c r="D82" s="163" t="s">
        <v>722</v>
      </c>
      <c r="E82" s="163"/>
      <c r="F82" s="163"/>
      <c r="G82" s="163"/>
      <c r="H82" s="163"/>
      <c r="I82" s="165"/>
    </row>
    <row r="83" spans="1:9" s="29" customFormat="1" ht="19.5" customHeight="1">
      <c r="A83" s="112">
        <v>78</v>
      </c>
      <c r="B83" s="161" t="s">
        <v>723</v>
      </c>
      <c r="C83" s="162">
        <v>1</v>
      </c>
      <c r="D83" s="163" t="s">
        <v>723</v>
      </c>
      <c r="E83" s="163"/>
      <c r="F83" s="163"/>
      <c r="G83" s="163"/>
      <c r="H83" s="163"/>
      <c r="I83" s="165"/>
    </row>
    <row r="84" spans="1:9" s="29" customFormat="1" ht="19.5" customHeight="1">
      <c r="A84" s="112">
        <v>79</v>
      </c>
      <c r="B84" s="161" t="s">
        <v>724</v>
      </c>
      <c r="C84" s="162">
        <v>1</v>
      </c>
      <c r="D84" s="163" t="s">
        <v>724</v>
      </c>
      <c r="E84" s="163"/>
      <c r="F84" s="163"/>
      <c r="G84" s="163"/>
      <c r="H84" s="163"/>
      <c r="I84" s="165"/>
    </row>
    <row r="85" spans="1:9" s="29" customFormat="1" ht="19.5" customHeight="1">
      <c r="A85" s="112">
        <v>80</v>
      </c>
      <c r="B85" s="161" t="s">
        <v>725</v>
      </c>
      <c r="C85" s="162">
        <v>1</v>
      </c>
      <c r="D85" s="163" t="s">
        <v>725</v>
      </c>
      <c r="E85" s="163"/>
      <c r="F85" s="163"/>
      <c r="G85" s="163"/>
      <c r="H85" s="163"/>
      <c r="I85" s="165"/>
    </row>
    <row r="86" spans="1:9" s="29" customFormat="1" ht="19.5" customHeight="1">
      <c r="A86" s="112">
        <v>81</v>
      </c>
      <c r="B86" s="161" t="s">
        <v>726</v>
      </c>
      <c r="C86" s="162">
        <v>1</v>
      </c>
      <c r="D86" s="163" t="s">
        <v>726</v>
      </c>
      <c r="E86" s="163"/>
      <c r="F86" s="163"/>
      <c r="G86" s="163"/>
      <c r="H86" s="163"/>
      <c r="I86" s="165"/>
    </row>
    <row r="87" spans="1:9" s="29" customFormat="1" ht="19.5" customHeight="1">
      <c r="A87" s="112">
        <v>82</v>
      </c>
      <c r="B87" s="161" t="s">
        <v>727</v>
      </c>
      <c r="C87" s="162">
        <v>1</v>
      </c>
      <c r="D87" s="163" t="s">
        <v>727</v>
      </c>
      <c r="E87" s="163"/>
      <c r="F87" s="163"/>
      <c r="G87" s="163"/>
      <c r="H87" s="163"/>
      <c r="I87" s="165"/>
    </row>
    <row r="88" spans="1:9" s="29" customFormat="1" ht="19.5" customHeight="1">
      <c r="A88" s="112">
        <v>83</v>
      </c>
      <c r="B88" s="161" t="s">
        <v>728</v>
      </c>
      <c r="C88" s="162">
        <v>1</v>
      </c>
      <c r="D88" s="163" t="s">
        <v>728</v>
      </c>
      <c r="E88" s="163"/>
      <c r="F88" s="163"/>
      <c r="G88" s="163"/>
      <c r="H88" s="163"/>
      <c r="I88" s="165"/>
    </row>
    <row r="89" spans="1:9" s="29" customFormat="1" ht="19.5" customHeight="1">
      <c r="A89" s="112">
        <v>84</v>
      </c>
      <c r="B89" s="161" t="s">
        <v>729</v>
      </c>
      <c r="C89" s="162">
        <v>1</v>
      </c>
      <c r="D89" s="163" t="s">
        <v>729</v>
      </c>
      <c r="E89" s="163"/>
      <c r="F89" s="163"/>
      <c r="G89" s="163"/>
      <c r="H89" s="163"/>
      <c r="I89" s="165"/>
    </row>
    <row r="90" spans="1:9" s="29" customFormat="1" ht="19.5" customHeight="1">
      <c r="A90" s="112">
        <v>85</v>
      </c>
      <c r="B90" s="171" t="s">
        <v>730</v>
      </c>
      <c r="C90" s="162">
        <v>1</v>
      </c>
      <c r="D90" s="163" t="s">
        <v>730</v>
      </c>
      <c r="E90" s="163"/>
      <c r="F90" s="163"/>
      <c r="G90" s="163"/>
      <c r="H90" s="163"/>
      <c r="I90" s="165"/>
    </row>
    <row r="91" spans="1:9" s="29" customFormat="1" ht="19.5" customHeight="1">
      <c r="A91" s="112">
        <v>86</v>
      </c>
      <c r="B91" s="161" t="s">
        <v>731</v>
      </c>
      <c r="C91" s="162">
        <v>1</v>
      </c>
      <c r="D91" s="163" t="s">
        <v>731</v>
      </c>
      <c r="E91" s="163"/>
      <c r="F91" s="163"/>
      <c r="G91" s="163"/>
      <c r="H91" s="163"/>
      <c r="I91" s="165"/>
    </row>
    <row r="92" spans="1:9" s="29" customFormat="1" ht="19.5" customHeight="1">
      <c r="A92" s="112">
        <v>87</v>
      </c>
      <c r="B92" s="169" t="s">
        <v>732</v>
      </c>
      <c r="C92" s="170">
        <v>1</v>
      </c>
      <c r="D92" s="163" t="s">
        <v>732</v>
      </c>
      <c r="E92" s="163"/>
      <c r="F92" s="163"/>
      <c r="G92" s="163"/>
      <c r="H92" s="163"/>
      <c r="I92" s="165"/>
    </row>
    <row r="93" spans="1:9" s="29" customFormat="1" ht="19.5" customHeight="1">
      <c r="A93" s="112">
        <v>88</v>
      </c>
      <c r="B93" s="161" t="s">
        <v>733</v>
      </c>
      <c r="C93" s="162">
        <v>1</v>
      </c>
      <c r="D93" s="163" t="s">
        <v>733</v>
      </c>
      <c r="E93" s="163"/>
      <c r="F93" s="163"/>
      <c r="G93" s="163"/>
      <c r="H93" s="163"/>
      <c r="I93" s="165"/>
    </row>
    <row r="94" spans="1:9" s="29" customFormat="1" ht="19.5" customHeight="1">
      <c r="A94" s="112">
        <v>89</v>
      </c>
      <c r="B94" s="173" t="s">
        <v>734</v>
      </c>
      <c r="C94" s="174">
        <v>1</v>
      </c>
      <c r="D94" s="163" t="s">
        <v>734</v>
      </c>
      <c r="E94" s="163"/>
      <c r="F94" s="163"/>
      <c r="G94" s="163"/>
      <c r="H94" s="163"/>
      <c r="I94" s="165"/>
    </row>
    <row r="95" spans="1:9" s="29" customFormat="1" ht="19.5" customHeight="1">
      <c r="A95" s="112">
        <v>90</v>
      </c>
      <c r="B95" s="173" t="s">
        <v>735</v>
      </c>
      <c r="C95" s="174">
        <v>1</v>
      </c>
      <c r="D95" s="163" t="s">
        <v>735</v>
      </c>
      <c r="E95" s="163"/>
      <c r="F95" s="163"/>
      <c r="G95" s="163"/>
      <c r="H95" s="163"/>
      <c r="I95" s="165"/>
    </row>
    <row r="96" spans="1:9" s="29" customFormat="1" ht="19.5" customHeight="1">
      <c r="A96" s="112">
        <v>91</v>
      </c>
      <c r="B96" s="173" t="s">
        <v>736</v>
      </c>
      <c r="C96" s="174">
        <v>1</v>
      </c>
      <c r="D96" s="163" t="s">
        <v>736</v>
      </c>
      <c r="E96" s="163"/>
      <c r="F96" s="163"/>
      <c r="G96" s="163"/>
      <c r="H96" s="163"/>
      <c r="I96" s="165"/>
    </row>
    <row r="97" spans="1:9" s="29" customFormat="1" ht="19.5" customHeight="1">
      <c r="A97" s="207">
        <v>92</v>
      </c>
      <c r="B97" s="211" t="s">
        <v>737</v>
      </c>
      <c r="C97" s="212">
        <v>1</v>
      </c>
      <c r="D97" s="213" t="s">
        <v>737</v>
      </c>
      <c r="E97" s="163" t="s">
        <v>1203</v>
      </c>
      <c r="F97" s="163"/>
      <c r="G97" s="163"/>
      <c r="H97" s="163"/>
      <c r="I97" s="165"/>
    </row>
    <row r="98" spans="1:9" s="29" customFormat="1" ht="19.5" customHeight="1">
      <c r="A98" s="112">
        <v>93</v>
      </c>
      <c r="B98" s="173" t="s">
        <v>738</v>
      </c>
      <c r="C98" s="174">
        <v>1</v>
      </c>
      <c r="D98" s="163" t="s">
        <v>738</v>
      </c>
      <c r="E98" s="163"/>
      <c r="F98" s="163"/>
      <c r="G98" s="163"/>
      <c r="H98" s="163"/>
      <c r="I98" s="165"/>
    </row>
    <row r="99" spans="1:9" s="29" customFormat="1" ht="19.5" customHeight="1">
      <c r="A99" s="112">
        <v>94</v>
      </c>
      <c r="B99" s="173" t="s">
        <v>739</v>
      </c>
      <c r="C99" s="174">
        <v>1</v>
      </c>
      <c r="D99" s="163" t="s">
        <v>739</v>
      </c>
      <c r="E99" s="163"/>
      <c r="F99" s="163"/>
      <c r="G99" s="163"/>
      <c r="H99" s="163"/>
      <c r="I99" s="165"/>
    </row>
    <row r="100" spans="1:9" s="29" customFormat="1" ht="19.5" customHeight="1">
      <c r="A100" s="112">
        <v>95</v>
      </c>
      <c r="B100" s="173" t="s">
        <v>740</v>
      </c>
      <c r="C100" s="174">
        <v>1</v>
      </c>
      <c r="D100" s="163" t="s">
        <v>740</v>
      </c>
      <c r="E100" s="163"/>
      <c r="F100" s="163"/>
      <c r="G100" s="163"/>
      <c r="H100" s="163"/>
      <c r="I100" s="165"/>
    </row>
    <row r="101" spans="1:9" s="29" customFormat="1" ht="19.5" customHeight="1">
      <c r="A101" s="112">
        <v>96</v>
      </c>
      <c r="B101" s="173" t="s">
        <v>741</v>
      </c>
      <c r="C101" s="174">
        <v>1</v>
      </c>
      <c r="D101" s="163" t="s">
        <v>741</v>
      </c>
      <c r="E101" s="163"/>
      <c r="F101" s="163"/>
      <c r="G101" s="163"/>
      <c r="H101" s="163"/>
      <c r="I101" s="165"/>
    </row>
    <row r="102" spans="1:9" s="29" customFormat="1" ht="19.5" customHeight="1">
      <c r="A102" s="112">
        <v>97</v>
      </c>
      <c r="B102" s="173" t="s">
        <v>742</v>
      </c>
      <c r="C102" s="174">
        <v>1</v>
      </c>
      <c r="D102" s="163" t="s">
        <v>742</v>
      </c>
      <c r="E102" s="163"/>
      <c r="F102" s="163"/>
      <c r="G102" s="163"/>
      <c r="H102" s="163"/>
      <c r="I102" s="165"/>
    </row>
    <row r="103" spans="1:9" s="29" customFormat="1" ht="19.5" customHeight="1">
      <c r="A103" s="112">
        <v>98</v>
      </c>
      <c r="B103" s="161" t="s">
        <v>743</v>
      </c>
      <c r="C103" s="162">
        <v>1</v>
      </c>
      <c r="D103" s="163" t="s">
        <v>743</v>
      </c>
      <c r="E103" s="163"/>
      <c r="F103" s="163"/>
      <c r="G103" s="163"/>
      <c r="H103" s="163"/>
      <c r="I103" s="165"/>
    </row>
    <row r="104" spans="1:9" s="29" customFormat="1" ht="19.5" customHeight="1">
      <c r="A104" s="112">
        <v>99</v>
      </c>
      <c r="B104" s="161" t="s">
        <v>744</v>
      </c>
      <c r="C104" s="162">
        <v>1</v>
      </c>
      <c r="D104" s="163" t="s">
        <v>744</v>
      </c>
      <c r="E104" s="163"/>
      <c r="F104" s="163"/>
      <c r="G104" s="163"/>
      <c r="H104" s="163"/>
      <c r="I104" s="165"/>
    </row>
    <row r="105" spans="1:9" s="29" customFormat="1" ht="19.5" customHeight="1">
      <c r="A105" s="112">
        <v>100</v>
      </c>
      <c r="B105" s="161" t="s">
        <v>745</v>
      </c>
      <c r="C105" s="162">
        <v>1</v>
      </c>
      <c r="D105" s="163" t="s">
        <v>745</v>
      </c>
      <c r="E105" s="163"/>
      <c r="F105" s="163"/>
      <c r="G105" s="163"/>
      <c r="H105" s="163"/>
      <c r="I105" s="165"/>
    </row>
    <row r="106" spans="1:9" s="29" customFormat="1" ht="19.5" customHeight="1">
      <c r="A106" s="112">
        <v>101</v>
      </c>
      <c r="B106" s="161" t="s">
        <v>746</v>
      </c>
      <c r="C106" s="162">
        <v>1</v>
      </c>
      <c r="D106" s="163" t="s">
        <v>746</v>
      </c>
      <c r="E106" s="163"/>
      <c r="F106" s="163"/>
      <c r="G106" s="163"/>
      <c r="H106" s="163"/>
      <c r="I106" s="165"/>
    </row>
    <row r="107" spans="1:9" s="29" customFormat="1" ht="19.5" customHeight="1">
      <c r="A107" s="112">
        <v>102</v>
      </c>
      <c r="B107" s="161" t="s">
        <v>747</v>
      </c>
      <c r="C107" s="162">
        <v>1</v>
      </c>
      <c r="D107" s="163" t="s">
        <v>747</v>
      </c>
      <c r="E107" s="163"/>
      <c r="F107" s="163"/>
      <c r="G107" s="163"/>
      <c r="H107" s="163"/>
      <c r="I107" s="165"/>
    </row>
    <row r="108" spans="1:9" s="29" customFormat="1" ht="19.5" customHeight="1">
      <c r="A108" s="112">
        <v>103</v>
      </c>
      <c r="B108" s="161" t="s">
        <v>748</v>
      </c>
      <c r="C108" s="162">
        <v>1</v>
      </c>
      <c r="D108" s="163" t="s">
        <v>748</v>
      </c>
      <c r="E108" s="163"/>
      <c r="F108" s="163"/>
      <c r="G108" s="163"/>
      <c r="H108" s="163"/>
      <c r="I108" s="165"/>
    </row>
    <row r="109" spans="1:9" s="29" customFormat="1" ht="19.5" customHeight="1">
      <c r="A109" s="112">
        <v>104</v>
      </c>
      <c r="B109" s="161" t="s">
        <v>749</v>
      </c>
      <c r="C109" s="162">
        <v>1</v>
      </c>
      <c r="D109" s="163" t="s">
        <v>749</v>
      </c>
      <c r="E109" s="163"/>
      <c r="F109" s="163"/>
      <c r="G109" s="163"/>
      <c r="H109" s="163"/>
      <c r="I109" s="165"/>
    </row>
    <row r="110" spans="1:9" s="29" customFormat="1" ht="19.5" customHeight="1">
      <c r="A110" s="112">
        <v>105</v>
      </c>
      <c r="B110" s="161" t="s">
        <v>750</v>
      </c>
      <c r="C110" s="162">
        <v>1</v>
      </c>
      <c r="D110" s="163" t="s">
        <v>750</v>
      </c>
      <c r="E110" s="163"/>
      <c r="F110" s="163"/>
      <c r="G110" s="163"/>
      <c r="H110" s="163"/>
      <c r="I110" s="165"/>
    </row>
    <row r="111" spans="1:9" s="29" customFormat="1" ht="19.5" customHeight="1">
      <c r="A111" s="112">
        <v>106</v>
      </c>
      <c r="B111" s="161" t="s">
        <v>751</v>
      </c>
      <c r="C111" s="162">
        <v>1</v>
      </c>
      <c r="D111" s="163" t="s">
        <v>751</v>
      </c>
      <c r="E111" s="163"/>
      <c r="F111" s="163"/>
      <c r="G111" s="163"/>
      <c r="H111" s="163"/>
      <c r="I111" s="165"/>
    </row>
    <row r="112" spans="1:9" s="29" customFormat="1" ht="19.5" customHeight="1">
      <c r="A112" s="112">
        <v>107</v>
      </c>
      <c r="B112" s="161" t="s">
        <v>752</v>
      </c>
      <c r="C112" s="162">
        <v>1</v>
      </c>
      <c r="D112" s="163" t="s">
        <v>752</v>
      </c>
      <c r="E112" s="163"/>
      <c r="F112" s="163"/>
      <c r="G112" s="163"/>
      <c r="H112" s="163"/>
      <c r="I112" s="165"/>
    </row>
    <row r="113" spans="1:9" s="29" customFormat="1" ht="19.5" customHeight="1">
      <c r="A113" s="112">
        <v>108</v>
      </c>
      <c r="B113" s="161" t="s">
        <v>753</v>
      </c>
      <c r="C113" s="162">
        <v>1</v>
      </c>
      <c r="D113" s="163" t="s">
        <v>753</v>
      </c>
      <c r="E113" s="163"/>
      <c r="F113" s="163"/>
      <c r="G113" s="163"/>
      <c r="H113" s="163"/>
      <c r="I113" s="165"/>
    </row>
    <row r="114" spans="1:9" s="29" customFormat="1" ht="19.5" customHeight="1">
      <c r="A114" s="112">
        <v>109</v>
      </c>
      <c r="B114" s="161" t="s">
        <v>754</v>
      </c>
      <c r="C114" s="162">
        <v>1</v>
      </c>
      <c r="D114" s="163" t="s">
        <v>754</v>
      </c>
      <c r="E114" s="163"/>
      <c r="F114" s="163"/>
      <c r="G114" s="163"/>
      <c r="H114" s="163"/>
      <c r="I114" s="165"/>
    </row>
    <row r="115" spans="1:9" s="29" customFormat="1" ht="19.5" customHeight="1">
      <c r="A115" s="112">
        <v>110</v>
      </c>
      <c r="B115" s="161" t="s">
        <v>755</v>
      </c>
      <c r="C115" s="162">
        <v>1</v>
      </c>
      <c r="D115" s="163" t="s">
        <v>755</v>
      </c>
      <c r="E115" s="163"/>
      <c r="F115" s="163"/>
      <c r="G115" s="163"/>
      <c r="H115" s="163"/>
      <c r="I115" s="165"/>
    </row>
    <row r="116" spans="1:9" s="29" customFormat="1" ht="19.5" customHeight="1">
      <c r="A116" s="112">
        <v>111</v>
      </c>
      <c r="B116" s="161" t="s">
        <v>756</v>
      </c>
      <c r="C116" s="162">
        <v>1</v>
      </c>
      <c r="D116" s="163" t="s">
        <v>756</v>
      </c>
      <c r="E116" s="163"/>
      <c r="F116" s="163"/>
      <c r="G116" s="163"/>
      <c r="H116" s="163"/>
      <c r="I116" s="165"/>
    </row>
    <row r="117" spans="1:9" s="29" customFormat="1" ht="19.5" customHeight="1">
      <c r="A117" s="112">
        <v>112</v>
      </c>
      <c r="B117" s="161" t="s">
        <v>757</v>
      </c>
      <c r="C117" s="162">
        <v>1</v>
      </c>
      <c r="D117" s="163" t="s">
        <v>757</v>
      </c>
      <c r="E117" s="163"/>
      <c r="F117" s="163"/>
      <c r="G117" s="163"/>
      <c r="H117" s="163"/>
      <c r="I117" s="165"/>
    </row>
    <row r="118" spans="1:9" s="29" customFormat="1" ht="19.5" customHeight="1">
      <c r="A118" s="112">
        <v>113</v>
      </c>
      <c r="B118" s="173" t="s">
        <v>758</v>
      </c>
      <c r="C118" s="174">
        <v>1</v>
      </c>
      <c r="D118" s="163" t="s">
        <v>758</v>
      </c>
      <c r="E118" s="163"/>
      <c r="F118" s="163"/>
      <c r="G118" s="163"/>
      <c r="H118" s="163"/>
      <c r="I118" s="165"/>
    </row>
    <row r="119" spans="1:9" s="29" customFormat="1" ht="19.5" customHeight="1">
      <c r="A119" s="112">
        <v>114</v>
      </c>
      <c r="B119" s="173" t="s">
        <v>759</v>
      </c>
      <c r="C119" s="174">
        <v>1</v>
      </c>
      <c r="D119" s="163" t="s">
        <v>759</v>
      </c>
      <c r="E119" s="163"/>
      <c r="F119" s="163"/>
      <c r="G119" s="163"/>
      <c r="H119" s="163"/>
      <c r="I119" s="165"/>
    </row>
    <row r="120" spans="1:9" s="29" customFormat="1" ht="19.5" customHeight="1">
      <c r="A120" s="112">
        <v>115</v>
      </c>
      <c r="B120" s="175" t="s">
        <v>760</v>
      </c>
      <c r="C120" s="176">
        <v>1</v>
      </c>
      <c r="D120" s="163" t="s">
        <v>760</v>
      </c>
      <c r="E120" s="163"/>
      <c r="F120" s="163"/>
      <c r="G120" s="163"/>
      <c r="H120" s="163"/>
      <c r="I120" s="165"/>
    </row>
    <row r="121" spans="1:9" s="29" customFormat="1" ht="19.5" customHeight="1">
      <c r="A121" s="112">
        <v>116</v>
      </c>
      <c r="B121" s="173" t="s">
        <v>761</v>
      </c>
      <c r="C121" s="174">
        <v>1</v>
      </c>
      <c r="D121" s="163" t="s">
        <v>761</v>
      </c>
      <c r="E121" s="163"/>
      <c r="F121" s="163"/>
      <c r="G121" s="163"/>
      <c r="H121" s="163"/>
      <c r="I121" s="165"/>
    </row>
    <row r="122" spans="1:9" s="29" customFormat="1" ht="19.5" customHeight="1">
      <c r="A122" s="112">
        <v>117</v>
      </c>
      <c r="B122" s="173" t="s">
        <v>762</v>
      </c>
      <c r="C122" s="174">
        <v>1</v>
      </c>
      <c r="D122" s="163" t="s">
        <v>762</v>
      </c>
      <c r="E122" s="163"/>
      <c r="F122" s="163"/>
      <c r="G122" s="163"/>
      <c r="H122" s="163"/>
      <c r="I122" s="165"/>
    </row>
    <row r="123" spans="1:9" s="29" customFormat="1" ht="19.5" customHeight="1">
      <c r="A123" s="112">
        <v>118</v>
      </c>
      <c r="B123" s="173" t="s">
        <v>763</v>
      </c>
      <c r="C123" s="174">
        <v>1</v>
      </c>
      <c r="D123" s="163" t="s">
        <v>763</v>
      </c>
      <c r="E123" s="163"/>
      <c r="F123" s="163"/>
      <c r="G123" s="163"/>
      <c r="H123" s="163"/>
      <c r="I123" s="165"/>
    </row>
    <row r="124" spans="1:9" s="29" customFormat="1" ht="19.5" customHeight="1">
      <c r="A124" s="112">
        <v>119</v>
      </c>
      <c r="B124" s="173" t="s">
        <v>764</v>
      </c>
      <c r="C124" s="174">
        <v>1</v>
      </c>
      <c r="D124" s="163" t="s">
        <v>764</v>
      </c>
      <c r="E124" s="163"/>
      <c r="F124" s="163"/>
      <c r="G124" s="163"/>
      <c r="H124" s="163"/>
      <c r="I124" s="165"/>
    </row>
    <row r="125" spans="1:9" s="29" customFormat="1" ht="19.5" customHeight="1">
      <c r="A125" s="112">
        <v>120</v>
      </c>
      <c r="B125" s="173" t="s">
        <v>765</v>
      </c>
      <c r="C125" s="174">
        <v>1</v>
      </c>
      <c r="D125" s="163" t="s">
        <v>765</v>
      </c>
      <c r="E125" s="163"/>
      <c r="F125" s="163"/>
      <c r="G125" s="163"/>
      <c r="H125" s="163"/>
      <c r="I125" s="165"/>
    </row>
    <row r="126" spans="1:9" s="29" customFormat="1" ht="19.5" customHeight="1">
      <c r="A126" s="112">
        <v>121</v>
      </c>
      <c r="B126" s="173" t="s">
        <v>766</v>
      </c>
      <c r="C126" s="174">
        <v>1</v>
      </c>
      <c r="D126" s="163" t="s">
        <v>766</v>
      </c>
      <c r="E126" s="163"/>
      <c r="F126" s="163"/>
      <c r="G126" s="163"/>
      <c r="H126" s="163"/>
      <c r="I126" s="165"/>
    </row>
    <row r="127" spans="1:9" s="29" customFormat="1" ht="19.5" customHeight="1">
      <c r="A127" s="112">
        <v>122</v>
      </c>
      <c r="B127" s="173" t="s">
        <v>767</v>
      </c>
      <c r="C127" s="174">
        <v>1</v>
      </c>
      <c r="D127" s="163" t="s">
        <v>767</v>
      </c>
      <c r="E127" s="163"/>
      <c r="F127" s="163"/>
      <c r="G127" s="163"/>
      <c r="H127" s="163"/>
      <c r="I127" s="165"/>
    </row>
    <row r="128" spans="1:9" s="29" customFormat="1" ht="19.5" customHeight="1">
      <c r="A128" s="112">
        <v>123</v>
      </c>
      <c r="B128" s="173" t="s">
        <v>768</v>
      </c>
      <c r="C128" s="174">
        <v>1</v>
      </c>
      <c r="D128" s="163" t="s">
        <v>768</v>
      </c>
      <c r="E128" s="163"/>
      <c r="F128" s="163"/>
      <c r="G128" s="163"/>
      <c r="H128" s="163"/>
      <c r="I128" s="165"/>
    </row>
    <row r="129" spans="1:9" s="29" customFormat="1" ht="19.5" customHeight="1">
      <c r="A129" s="112">
        <v>124</v>
      </c>
      <c r="B129" s="173" t="s">
        <v>769</v>
      </c>
      <c r="C129" s="174">
        <v>1</v>
      </c>
      <c r="D129" s="163" t="s">
        <v>769</v>
      </c>
      <c r="E129" s="163"/>
      <c r="F129" s="163"/>
      <c r="G129" s="163"/>
      <c r="H129" s="163"/>
      <c r="I129" s="165"/>
    </row>
    <row r="130" spans="1:9" s="29" customFormat="1" ht="19.5" customHeight="1">
      <c r="A130" s="112">
        <v>125</v>
      </c>
      <c r="B130" s="173" t="s">
        <v>770</v>
      </c>
      <c r="C130" s="174">
        <v>1</v>
      </c>
      <c r="D130" s="163" t="s">
        <v>770</v>
      </c>
      <c r="E130" s="164"/>
      <c r="F130" s="164"/>
      <c r="G130" s="164"/>
      <c r="H130" s="164"/>
      <c r="I130" s="165"/>
    </row>
    <row r="131" spans="1:9" s="29" customFormat="1" ht="19.5" customHeight="1">
      <c r="A131" s="112">
        <v>126</v>
      </c>
      <c r="B131" s="173" t="s">
        <v>771</v>
      </c>
      <c r="C131" s="174">
        <v>1</v>
      </c>
      <c r="D131" s="163" t="s">
        <v>771</v>
      </c>
      <c r="E131" s="163"/>
      <c r="F131" s="163"/>
      <c r="G131" s="163"/>
      <c r="H131" s="163"/>
      <c r="I131" s="165"/>
    </row>
    <row r="132" spans="1:9" s="29" customFormat="1" ht="19.5" customHeight="1">
      <c r="A132" s="112">
        <v>127</v>
      </c>
      <c r="B132" s="173" t="s">
        <v>772</v>
      </c>
      <c r="C132" s="174">
        <v>1</v>
      </c>
      <c r="D132" s="163" t="s">
        <v>772</v>
      </c>
      <c r="E132" s="163"/>
      <c r="F132" s="163"/>
      <c r="G132" s="163"/>
      <c r="H132" s="163"/>
      <c r="I132" s="165"/>
    </row>
    <row r="133" spans="1:9" s="29" customFormat="1" ht="19.5" customHeight="1">
      <c r="A133" s="112">
        <v>128</v>
      </c>
      <c r="B133" s="173" t="s">
        <v>773</v>
      </c>
      <c r="C133" s="174">
        <v>1</v>
      </c>
      <c r="D133" s="163" t="s">
        <v>773</v>
      </c>
      <c r="E133" s="163"/>
      <c r="F133" s="163"/>
      <c r="G133" s="163"/>
      <c r="H133" s="163"/>
      <c r="I133" s="165"/>
    </row>
    <row r="134" spans="1:9" s="29" customFormat="1" ht="19.5" customHeight="1">
      <c r="A134" s="112">
        <v>129</v>
      </c>
      <c r="B134" s="173" t="s">
        <v>774</v>
      </c>
      <c r="C134" s="174">
        <v>1</v>
      </c>
      <c r="D134" s="167" t="s">
        <v>774</v>
      </c>
      <c r="E134" s="167"/>
      <c r="F134" s="164"/>
      <c r="G134" s="164"/>
      <c r="H134" s="164"/>
      <c r="I134" s="165"/>
    </row>
    <row r="135" spans="1:9" s="29" customFormat="1" ht="19.5" customHeight="1">
      <c r="A135" s="112">
        <v>130</v>
      </c>
      <c r="B135" s="173" t="s">
        <v>775</v>
      </c>
      <c r="C135" s="174">
        <v>1</v>
      </c>
      <c r="D135" s="163" t="s">
        <v>775</v>
      </c>
      <c r="E135" s="163"/>
      <c r="F135" s="163"/>
      <c r="G135" s="163"/>
      <c r="H135" s="163"/>
      <c r="I135" s="165"/>
    </row>
    <row r="136" spans="1:9" s="29" customFormat="1" ht="19.5" customHeight="1">
      <c r="A136" s="112">
        <v>131</v>
      </c>
      <c r="B136" s="173" t="s">
        <v>776</v>
      </c>
      <c r="C136" s="174">
        <v>1</v>
      </c>
      <c r="D136" s="167" t="s">
        <v>776</v>
      </c>
      <c r="E136" s="167"/>
      <c r="F136" s="167"/>
      <c r="G136" s="167"/>
      <c r="H136" s="167"/>
      <c r="I136" s="165"/>
    </row>
    <row r="137" spans="1:9" s="29" customFormat="1" ht="19.5" customHeight="1">
      <c r="A137" s="112">
        <v>132</v>
      </c>
      <c r="B137" s="173" t="s">
        <v>777</v>
      </c>
      <c r="C137" s="174">
        <v>1</v>
      </c>
      <c r="D137" s="163" t="s">
        <v>777</v>
      </c>
      <c r="E137" s="163"/>
      <c r="F137" s="163"/>
      <c r="G137" s="163"/>
      <c r="H137" s="163"/>
      <c r="I137" s="165"/>
    </row>
    <row r="138" spans="1:9" s="29" customFormat="1" ht="19.5" customHeight="1">
      <c r="A138" s="112">
        <v>133</v>
      </c>
      <c r="B138" s="173" t="s">
        <v>778</v>
      </c>
      <c r="C138" s="174">
        <v>1</v>
      </c>
      <c r="D138" s="167" t="s">
        <v>778</v>
      </c>
      <c r="E138" s="164"/>
      <c r="F138" s="164"/>
      <c r="G138" s="164"/>
      <c r="H138" s="164"/>
      <c r="I138" s="165"/>
    </row>
    <row r="139" spans="1:9" s="29" customFormat="1" ht="19.5" customHeight="1">
      <c r="A139" s="112">
        <v>134</v>
      </c>
      <c r="B139" s="173" t="s">
        <v>779</v>
      </c>
      <c r="C139" s="174">
        <v>1</v>
      </c>
      <c r="D139" s="163" t="s">
        <v>779</v>
      </c>
      <c r="E139" s="163"/>
      <c r="F139" s="163"/>
      <c r="G139" s="163"/>
      <c r="H139" s="163"/>
      <c r="I139" s="165"/>
    </row>
    <row r="140" spans="1:9" s="29" customFormat="1" ht="19.5" customHeight="1">
      <c r="A140" s="112">
        <v>135</v>
      </c>
      <c r="B140" s="173" t="s">
        <v>780</v>
      </c>
      <c r="C140" s="174">
        <v>1</v>
      </c>
      <c r="D140" s="163" t="s">
        <v>780</v>
      </c>
      <c r="E140" s="163"/>
      <c r="F140" s="163"/>
      <c r="G140" s="163"/>
      <c r="H140" s="163"/>
      <c r="I140" s="165"/>
    </row>
    <row r="141" spans="1:9" s="29" customFormat="1" ht="19.5" customHeight="1">
      <c r="A141" s="112">
        <v>136</v>
      </c>
      <c r="B141" s="173" t="s">
        <v>781</v>
      </c>
      <c r="C141" s="174">
        <v>1</v>
      </c>
      <c r="D141" s="163" t="s">
        <v>781</v>
      </c>
      <c r="E141" s="163"/>
      <c r="F141" s="163"/>
      <c r="G141" s="163"/>
      <c r="H141" s="163"/>
      <c r="I141" s="165"/>
    </row>
    <row r="142" spans="1:9" s="29" customFormat="1" ht="19.5" customHeight="1">
      <c r="A142" s="207">
        <v>137</v>
      </c>
      <c r="B142" s="211" t="s">
        <v>782</v>
      </c>
      <c r="C142" s="212">
        <v>1</v>
      </c>
      <c r="D142" s="213" t="s">
        <v>782</v>
      </c>
      <c r="E142" s="163" t="s">
        <v>1203</v>
      </c>
      <c r="F142" s="163"/>
      <c r="G142" s="163"/>
      <c r="H142" s="163"/>
      <c r="I142" s="165"/>
    </row>
    <row r="143" spans="1:9" s="29" customFormat="1" ht="19.5" customHeight="1">
      <c r="A143" s="112">
        <v>138</v>
      </c>
      <c r="B143" s="173" t="s">
        <v>783</v>
      </c>
      <c r="C143" s="174">
        <v>1</v>
      </c>
      <c r="D143" s="163" t="s">
        <v>783</v>
      </c>
      <c r="E143" s="163"/>
      <c r="F143" s="163"/>
      <c r="G143" s="163"/>
      <c r="H143" s="163"/>
      <c r="I143" s="165"/>
    </row>
    <row r="144" spans="1:9" s="29" customFormat="1" ht="19.5" customHeight="1">
      <c r="A144" s="112">
        <v>139</v>
      </c>
      <c r="B144" s="173" t="s">
        <v>784</v>
      </c>
      <c r="C144" s="174">
        <v>1</v>
      </c>
      <c r="D144" s="163" t="s">
        <v>784</v>
      </c>
      <c r="E144" s="163"/>
      <c r="F144" s="163"/>
      <c r="G144" s="163"/>
      <c r="H144" s="163"/>
      <c r="I144" s="165"/>
    </row>
    <row r="145" spans="1:9" s="29" customFormat="1" ht="19.5" customHeight="1">
      <c r="A145" s="112">
        <v>140</v>
      </c>
      <c r="B145" s="173" t="s">
        <v>785</v>
      </c>
      <c r="C145" s="174">
        <v>1</v>
      </c>
      <c r="D145" s="163" t="s">
        <v>785</v>
      </c>
      <c r="E145" s="163"/>
      <c r="F145" s="163"/>
      <c r="G145" s="163"/>
      <c r="H145" s="163"/>
      <c r="I145" s="165"/>
    </row>
    <row r="146" spans="1:9" s="29" customFormat="1" ht="19.5" customHeight="1">
      <c r="A146" s="112">
        <v>141</v>
      </c>
      <c r="B146" s="173" t="s">
        <v>786</v>
      </c>
      <c r="C146" s="174">
        <v>1</v>
      </c>
      <c r="D146" s="166" t="s">
        <v>786</v>
      </c>
      <c r="E146" s="163"/>
      <c r="F146" s="163"/>
      <c r="G146" s="163"/>
      <c r="H146" s="163"/>
      <c r="I146" s="165"/>
    </row>
    <row r="147" spans="1:9" s="29" customFormat="1" ht="19.5" customHeight="1">
      <c r="A147" s="112">
        <v>142</v>
      </c>
      <c r="B147" s="175" t="s">
        <v>787</v>
      </c>
      <c r="C147" s="176">
        <v>1</v>
      </c>
      <c r="D147" s="166" t="s">
        <v>787</v>
      </c>
      <c r="E147" s="163"/>
      <c r="F147" s="163"/>
      <c r="G147" s="163"/>
      <c r="H147" s="163"/>
      <c r="I147" s="165"/>
    </row>
    <row r="148" spans="1:9" s="29" customFormat="1" ht="19.5" customHeight="1">
      <c r="A148" s="112">
        <v>143</v>
      </c>
      <c r="B148" s="173" t="s">
        <v>788</v>
      </c>
      <c r="C148" s="174">
        <v>1</v>
      </c>
      <c r="D148" s="166" t="s">
        <v>788</v>
      </c>
      <c r="E148" s="166"/>
      <c r="F148" s="166"/>
      <c r="G148" s="166"/>
      <c r="H148" s="166"/>
      <c r="I148" s="165"/>
    </row>
    <row r="149" spans="1:9" s="29" customFormat="1" ht="19.5" customHeight="1">
      <c r="A149" s="112">
        <v>144</v>
      </c>
      <c r="B149" s="173" t="s">
        <v>789</v>
      </c>
      <c r="C149" s="174">
        <v>1</v>
      </c>
      <c r="D149" s="166" t="s">
        <v>789</v>
      </c>
      <c r="E149" s="166"/>
      <c r="F149" s="166"/>
      <c r="G149" s="166"/>
      <c r="H149" s="166"/>
      <c r="I149" s="165"/>
    </row>
    <row r="150" spans="1:9" s="29" customFormat="1" ht="19.5" customHeight="1">
      <c r="A150" s="112">
        <v>145</v>
      </c>
      <c r="B150" s="161" t="s">
        <v>790</v>
      </c>
      <c r="C150" s="162">
        <v>1</v>
      </c>
      <c r="D150" s="166" t="s">
        <v>790</v>
      </c>
      <c r="E150" s="166"/>
      <c r="F150" s="166"/>
      <c r="G150" s="166"/>
      <c r="H150" s="166"/>
      <c r="I150" s="165"/>
    </row>
    <row r="151" spans="1:9" s="29" customFormat="1" ht="19.5" customHeight="1">
      <c r="A151" s="112">
        <v>146</v>
      </c>
      <c r="B151" s="173" t="s">
        <v>791</v>
      </c>
      <c r="C151" s="162">
        <v>1</v>
      </c>
      <c r="D151" s="166" t="s">
        <v>791</v>
      </c>
      <c r="E151" s="166"/>
      <c r="F151" s="166"/>
      <c r="G151" s="166"/>
      <c r="H151" s="166"/>
      <c r="I151" s="165"/>
    </row>
    <row r="152" spans="1:9" s="29" customFormat="1" ht="19.5" customHeight="1">
      <c r="A152" s="112">
        <v>147</v>
      </c>
      <c r="B152" s="173" t="s">
        <v>792</v>
      </c>
      <c r="C152" s="174">
        <v>1</v>
      </c>
      <c r="D152" s="166" t="s">
        <v>792</v>
      </c>
      <c r="E152" s="166"/>
      <c r="F152" s="166"/>
      <c r="G152" s="166"/>
      <c r="H152" s="166"/>
      <c r="I152" s="165"/>
    </row>
    <row r="153" spans="1:9" s="29" customFormat="1" ht="19.5" customHeight="1">
      <c r="A153" s="112">
        <v>148</v>
      </c>
      <c r="B153" s="173" t="s">
        <v>793</v>
      </c>
      <c r="C153" s="174">
        <v>1</v>
      </c>
      <c r="D153" s="166" t="s">
        <v>793</v>
      </c>
      <c r="E153" s="166"/>
      <c r="F153" s="166"/>
      <c r="G153" s="166"/>
      <c r="H153" s="166"/>
      <c r="I153" s="165"/>
    </row>
    <row r="154" spans="1:9" s="29" customFormat="1" ht="19.5" customHeight="1">
      <c r="A154" s="112">
        <v>149</v>
      </c>
      <c r="B154" s="173" t="s">
        <v>794</v>
      </c>
      <c r="C154" s="174">
        <v>1</v>
      </c>
      <c r="D154" s="166" t="s">
        <v>794</v>
      </c>
      <c r="E154" s="166"/>
      <c r="F154" s="166"/>
      <c r="G154" s="166"/>
      <c r="H154" s="166"/>
      <c r="I154" s="165"/>
    </row>
    <row r="155" spans="1:9" s="29" customFormat="1" ht="19.5" customHeight="1">
      <c r="A155" s="112">
        <v>150</v>
      </c>
      <c r="B155" s="175" t="s">
        <v>795</v>
      </c>
      <c r="C155" s="177">
        <v>1</v>
      </c>
      <c r="D155" s="166" t="s">
        <v>795</v>
      </c>
      <c r="E155" s="166"/>
      <c r="F155" s="166"/>
      <c r="G155" s="166"/>
      <c r="H155" s="166"/>
      <c r="I155" s="165"/>
    </row>
    <row r="156" spans="1:9" s="29" customFormat="1" ht="19.5" customHeight="1">
      <c r="A156" s="112">
        <v>151</v>
      </c>
      <c r="B156" s="173" t="s">
        <v>796</v>
      </c>
      <c r="C156" s="174">
        <v>1</v>
      </c>
      <c r="D156" s="166" t="s">
        <v>796</v>
      </c>
      <c r="E156" s="166"/>
      <c r="F156" s="166"/>
      <c r="G156" s="166"/>
      <c r="H156" s="166"/>
      <c r="I156" s="165"/>
    </row>
    <row r="157" spans="1:9" s="29" customFormat="1" ht="19.5" customHeight="1">
      <c r="A157" s="112">
        <v>152</v>
      </c>
      <c r="B157" s="173" t="s">
        <v>797</v>
      </c>
      <c r="C157" s="174">
        <v>1</v>
      </c>
      <c r="D157" s="166" t="s">
        <v>797</v>
      </c>
      <c r="E157" s="166"/>
      <c r="F157" s="166"/>
      <c r="G157" s="166"/>
      <c r="H157" s="166"/>
      <c r="I157" s="165"/>
    </row>
    <row r="158" spans="1:9" s="29" customFormat="1" ht="19.5" customHeight="1">
      <c r="A158" s="112">
        <v>153</v>
      </c>
      <c r="B158" s="173" t="s">
        <v>798</v>
      </c>
      <c r="C158" s="174">
        <v>1</v>
      </c>
      <c r="D158" s="166" t="s">
        <v>798</v>
      </c>
      <c r="E158" s="166"/>
      <c r="F158" s="166"/>
      <c r="G158" s="166"/>
      <c r="H158" s="166"/>
      <c r="I158" s="165"/>
    </row>
    <row r="159" spans="1:9" s="29" customFormat="1" ht="19.5" customHeight="1">
      <c r="A159" s="112">
        <v>154</v>
      </c>
      <c r="B159" s="173" t="s">
        <v>799</v>
      </c>
      <c r="C159" s="174">
        <v>1</v>
      </c>
      <c r="D159" s="166" t="s">
        <v>799</v>
      </c>
      <c r="E159" s="166"/>
      <c r="F159" s="166"/>
      <c r="G159" s="166"/>
      <c r="H159" s="166"/>
      <c r="I159" s="165"/>
    </row>
    <row r="160" spans="1:9" s="29" customFormat="1" ht="19.5" customHeight="1">
      <c r="A160" s="112">
        <v>155</v>
      </c>
      <c r="B160" s="173" t="s">
        <v>800</v>
      </c>
      <c r="C160" s="174">
        <v>1</v>
      </c>
      <c r="D160" s="166" t="s">
        <v>800</v>
      </c>
      <c r="E160" s="166"/>
      <c r="F160" s="166"/>
      <c r="G160" s="166"/>
      <c r="H160" s="166"/>
      <c r="I160" s="165"/>
    </row>
    <row r="161" spans="1:9" s="29" customFormat="1" ht="19.5" customHeight="1">
      <c r="A161" s="112">
        <v>156</v>
      </c>
      <c r="B161" s="173" t="s">
        <v>801</v>
      </c>
      <c r="C161" s="174">
        <v>1</v>
      </c>
      <c r="D161" s="166" t="s">
        <v>801</v>
      </c>
      <c r="E161" s="166"/>
      <c r="F161" s="166"/>
      <c r="G161" s="166"/>
      <c r="H161" s="166"/>
      <c r="I161" s="165"/>
    </row>
    <row r="162" spans="1:9" s="29" customFormat="1" ht="19.5" customHeight="1">
      <c r="A162" s="112">
        <v>157</v>
      </c>
      <c r="B162" s="173" t="s">
        <v>802</v>
      </c>
      <c r="C162" s="174">
        <v>1</v>
      </c>
      <c r="D162" s="166" t="s">
        <v>802</v>
      </c>
      <c r="E162" s="166"/>
      <c r="F162" s="166"/>
      <c r="G162" s="166"/>
      <c r="H162" s="166"/>
      <c r="I162" s="165"/>
    </row>
    <row r="163" spans="1:9" s="29" customFormat="1" ht="19.5" customHeight="1">
      <c r="A163" s="112">
        <v>158</v>
      </c>
      <c r="B163" s="173" t="s">
        <v>803</v>
      </c>
      <c r="C163" s="174">
        <v>1</v>
      </c>
      <c r="D163" s="166" t="s">
        <v>803</v>
      </c>
      <c r="E163" s="166"/>
      <c r="F163" s="166"/>
      <c r="G163" s="166"/>
      <c r="H163" s="166"/>
      <c r="I163" s="165"/>
    </row>
    <row r="164" spans="1:9" s="29" customFormat="1" ht="19.5" customHeight="1">
      <c r="A164" s="112">
        <v>159</v>
      </c>
      <c r="B164" s="173" t="s">
        <v>804</v>
      </c>
      <c r="C164" s="174">
        <v>1</v>
      </c>
      <c r="D164" s="166" t="s">
        <v>804</v>
      </c>
      <c r="E164" s="166"/>
      <c r="F164" s="166"/>
      <c r="G164" s="166"/>
      <c r="H164" s="166"/>
      <c r="I164" s="165"/>
    </row>
    <row r="165" spans="1:9" s="29" customFormat="1" ht="19.5" customHeight="1">
      <c r="A165" s="112">
        <v>160</v>
      </c>
      <c r="B165" s="173" t="s">
        <v>805</v>
      </c>
      <c r="C165" s="174">
        <v>1</v>
      </c>
      <c r="D165" s="166" t="s">
        <v>805</v>
      </c>
      <c r="E165" s="166"/>
      <c r="F165" s="166"/>
      <c r="G165" s="166"/>
      <c r="H165" s="166"/>
      <c r="I165" s="165"/>
    </row>
    <row r="166" spans="1:9" s="29" customFormat="1" ht="19.5" customHeight="1">
      <c r="A166" s="112">
        <v>161</v>
      </c>
      <c r="B166" s="173" t="s">
        <v>806</v>
      </c>
      <c r="C166" s="174">
        <v>1</v>
      </c>
      <c r="D166" s="166" t="s">
        <v>806</v>
      </c>
      <c r="E166" s="166"/>
      <c r="F166" s="166"/>
      <c r="G166" s="166"/>
      <c r="H166" s="166"/>
      <c r="I166" s="165"/>
    </row>
    <row r="167" spans="1:9" s="29" customFormat="1" ht="19.5" customHeight="1">
      <c r="A167" s="112">
        <v>162</v>
      </c>
      <c r="B167" s="173" t="s">
        <v>807</v>
      </c>
      <c r="C167" s="174">
        <v>1</v>
      </c>
      <c r="D167" s="166" t="s">
        <v>807</v>
      </c>
      <c r="E167" s="166"/>
      <c r="F167" s="166"/>
      <c r="G167" s="166"/>
      <c r="H167" s="166"/>
      <c r="I167" s="165"/>
    </row>
    <row r="168" spans="1:9" s="29" customFormat="1" ht="19.5" customHeight="1">
      <c r="A168" s="112">
        <v>163</v>
      </c>
      <c r="B168" s="173" t="s">
        <v>808</v>
      </c>
      <c r="C168" s="174">
        <v>1</v>
      </c>
      <c r="D168" s="166" t="s">
        <v>808</v>
      </c>
      <c r="E168" s="166"/>
      <c r="F168" s="166"/>
      <c r="G168" s="166"/>
      <c r="H168" s="166"/>
      <c r="I168" s="165"/>
    </row>
    <row r="169" spans="1:9" s="29" customFormat="1" ht="19.5" customHeight="1">
      <c r="A169" s="112">
        <v>164</v>
      </c>
      <c r="B169" s="173" t="s">
        <v>809</v>
      </c>
      <c r="C169" s="174">
        <v>1</v>
      </c>
      <c r="D169" s="166" t="s">
        <v>809</v>
      </c>
      <c r="E169" s="166"/>
      <c r="F169" s="166"/>
      <c r="G169" s="166"/>
      <c r="H169" s="166"/>
      <c r="I169" s="165"/>
    </row>
    <row r="170" spans="1:9" s="29" customFormat="1" ht="19.5" customHeight="1">
      <c r="A170" s="112">
        <v>165</v>
      </c>
      <c r="B170" s="173" t="s">
        <v>810</v>
      </c>
      <c r="C170" s="174">
        <v>1</v>
      </c>
      <c r="D170" s="166" t="s">
        <v>810</v>
      </c>
      <c r="E170" s="166"/>
      <c r="F170" s="166"/>
      <c r="G170" s="166"/>
      <c r="H170" s="166"/>
      <c r="I170" s="165"/>
    </row>
    <row r="171" spans="1:9" s="29" customFormat="1" ht="19.5" customHeight="1">
      <c r="A171" s="112">
        <v>166</v>
      </c>
      <c r="B171" s="173" t="s">
        <v>811</v>
      </c>
      <c r="C171" s="174">
        <v>1</v>
      </c>
      <c r="D171" s="166" t="s">
        <v>811</v>
      </c>
      <c r="E171" s="166"/>
      <c r="F171" s="166"/>
      <c r="G171" s="166"/>
      <c r="H171" s="166"/>
      <c r="I171" s="165"/>
    </row>
    <row r="172" spans="1:9" s="29" customFormat="1" ht="19.5" customHeight="1">
      <c r="A172" s="112">
        <v>167</v>
      </c>
      <c r="B172" s="173" t="s">
        <v>812</v>
      </c>
      <c r="C172" s="174">
        <v>1</v>
      </c>
      <c r="D172" s="166" t="s">
        <v>812</v>
      </c>
      <c r="E172" s="166"/>
      <c r="F172" s="166"/>
      <c r="G172" s="166"/>
      <c r="H172" s="166"/>
      <c r="I172" s="165"/>
    </row>
    <row r="173" spans="1:9" s="29" customFormat="1" ht="19.5" customHeight="1">
      <c r="A173" s="112">
        <v>168</v>
      </c>
      <c r="B173" s="173" t="s">
        <v>813</v>
      </c>
      <c r="C173" s="174">
        <v>1</v>
      </c>
      <c r="D173" s="166" t="s">
        <v>813</v>
      </c>
      <c r="E173" s="166"/>
      <c r="F173" s="166"/>
      <c r="G173" s="166"/>
      <c r="H173" s="166"/>
      <c r="I173" s="165"/>
    </row>
    <row r="174" spans="1:9" s="29" customFormat="1" ht="19.5" customHeight="1">
      <c r="A174" s="112">
        <v>169</v>
      </c>
      <c r="B174" s="173" t="s">
        <v>814</v>
      </c>
      <c r="C174" s="174">
        <v>1</v>
      </c>
      <c r="D174" s="166" t="s">
        <v>814</v>
      </c>
      <c r="E174" s="166"/>
      <c r="F174" s="166"/>
      <c r="G174" s="166"/>
      <c r="H174" s="166"/>
      <c r="I174" s="165"/>
    </row>
    <row r="175" spans="1:9" s="29" customFormat="1" ht="19.5" customHeight="1">
      <c r="A175" s="112">
        <v>170</v>
      </c>
      <c r="B175" s="173" t="s">
        <v>815</v>
      </c>
      <c r="C175" s="174">
        <v>1</v>
      </c>
      <c r="D175" s="166" t="s">
        <v>815</v>
      </c>
      <c r="E175" s="166"/>
      <c r="F175" s="166"/>
      <c r="G175" s="166"/>
      <c r="H175" s="166"/>
      <c r="I175" s="165"/>
    </row>
    <row r="176" spans="1:9" s="29" customFormat="1" ht="19.5" customHeight="1">
      <c r="A176" s="112">
        <v>171</v>
      </c>
      <c r="B176" s="173" t="s">
        <v>816</v>
      </c>
      <c r="C176" s="174">
        <v>1</v>
      </c>
      <c r="D176" s="166" t="s">
        <v>816</v>
      </c>
      <c r="E176" s="166"/>
      <c r="F176" s="166"/>
      <c r="G176" s="166"/>
      <c r="H176" s="166"/>
      <c r="I176" s="165"/>
    </row>
    <row r="177" spans="1:9" s="29" customFormat="1" ht="19.5" customHeight="1">
      <c r="A177" s="112">
        <v>172</v>
      </c>
      <c r="B177" s="173" t="s">
        <v>817</v>
      </c>
      <c r="C177" s="174">
        <v>1</v>
      </c>
      <c r="D177" s="166" t="s">
        <v>817</v>
      </c>
      <c r="E177" s="166"/>
      <c r="F177" s="166"/>
      <c r="G177" s="166"/>
      <c r="H177" s="166"/>
      <c r="I177" s="165"/>
    </row>
    <row r="178" spans="1:9" s="29" customFormat="1" ht="19.5" customHeight="1">
      <c r="A178" s="112">
        <v>173</v>
      </c>
      <c r="B178" s="173" t="s">
        <v>818</v>
      </c>
      <c r="C178" s="174">
        <v>1</v>
      </c>
      <c r="D178" s="166" t="s">
        <v>818</v>
      </c>
      <c r="E178" s="166"/>
      <c r="F178" s="166"/>
      <c r="G178" s="166"/>
      <c r="H178" s="166"/>
      <c r="I178" s="165"/>
    </row>
    <row r="179" spans="1:9" s="29" customFormat="1" ht="19.5" customHeight="1">
      <c r="A179" s="112">
        <v>174</v>
      </c>
      <c r="B179" s="173" t="s">
        <v>819</v>
      </c>
      <c r="C179" s="174">
        <v>1</v>
      </c>
      <c r="D179" s="166" t="s">
        <v>819</v>
      </c>
      <c r="E179" s="166"/>
      <c r="F179" s="166"/>
      <c r="G179" s="166"/>
      <c r="H179" s="166"/>
      <c r="I179" s="165"/>
    </row>
    <row r="180" spans="1:9" s="29" customFormat="1" ht="19.5" customHeight="1">
      <c r="A180" s="112">
        <v>175</v>
      </c>
      <c r="B180" s="173" t="s">
        <v>820</v>
      </c>
      <c r="C180" s="174">
        <v>1</v>
      </c>
      <c r="D180" s="166" t="s">
        <v>820</v>
      </c>
      <c r="E180" s="166"/>
      <c r="F180" s="166"/>
      <c r="G180" s="166"/>
      <c r="H180" s="166"/>
      <c r="I180" s="165"/>
    </row>
    <row r="181" spans="1:9" s="29" customFormat="1" ht="19.5" customHeight="1">
      <c r="A181" s="112">
        <v>176</v>
      </c>
      <c r="B181" s="173" t="s">
        <v>821</v>
      </c>
      <c r="C181" s="174">
        <v>1</v>
      </c>
      <c r="D181" s="166" t="s">
        <v>821</v>
      </c>
      <c r="E181" s="166"/>
      <c r="F181" s="166"/>
      <c r="G181" s="166"/>
      <c r="H181" s="166"/>
      <c r="I181" s="165"/>
    </row>
    <row r="182" spans="1:9" s="29" customFormat="1" ht="19.5" customHeight="1">
      <c r="A182" s="112">
        <v>177</v>
      </c>
      <c r="B182" s="161" t="s">
        <v>822</v>
      </c>
      <c r="C182" s="162">
        <v>1</v>
      </c>
      <c r="D182" s="166" t="s">
        <v>822</v>
      </c>
      <c r="E182" s="166"/>
      <c r="F182" s="166"/>
      <c r="G182" s="166"/>
      <c r="H182" s="166"/>
      <c r="I182" s="165"/>
    </row>
    <row r="183" spans="1:9" s="29" customFormat="1" ht="19.5" customHeight="1">
      <c r="A183" s="112">
        <v>178</v>
      </c>
      <c r="B183" s="161" t="s">
        <v>823</v>
      </c>
      <c r="C183" s="162">
        <v>1</v>
      </c>
      <c r="D183" s="166" t="s">
        <v>823</v>
      </c>
      <c r="E183" s="166"/>
      <c r="F183" s="166"/>
      <c r="G183" s="166"/>
      <c r="H183" s="166"/>
      <c r="I183" s="165"/>
    </row>
    <row r="184" spans="1:9" s="29" customFormat="1" ht="19.5" customHeight="1">
      <c r="A184" s="112">
        <v>179</v>
      </c>
      <c r="B184" s="161" t="s">
        <v>824</v>
      </c>
      <c r="C184" s="162">
        <v>1</v>
      </c>
      <c r="D184" s="166" t="s">
        <v>824</v>
      </c>
      <c r="E184" s="166"/>
      <c r="F184" s="166"/>
      <c r="G184" s="166"/>
      <c r="H184" s="166"/>
      <c r="I184" s="165"/>
    </row>
    <row r="185" spans="1:9" s="29" customFormat="1" ht="19.5" customHeight="1">
      <c r="A185" s="112">
        <v>180</v>
      </c>
      <c r="B185" s="161" t="s">
        <v>825</v>
      </c>
      <c r="C185" s="162">
        <v>1</v>
      </c>
      <c r="D185" s="166" t="s">
        <v>825</v>
      </c>
      <c r="E185" s="166"/>
      <c r="F185" s="166"/>
      <c r="G185" s="166"/>
      <c r="H185" s="166"/>
      <c r="I185" s="165"/>
    </row>
    <row r="186" spans="1:9" s="29" customFormat="1" ht="19.5" customHeight="1">
      <c r="A186" s="112">
        <v>181</v>
      </c>
      <c r="B186" s="161" t="s">
        <v>826</v>
      </c>
      <c r="C186" s="162">
        <v>1</v>
      </c>
      <c r="D186" s="166" t="s">
        <v>826</v>
      </c>
      <c r="E186" s="166"/>
      <c r="F186" s="166"/>
      <c r="G186" s="166"/>
      <c r="H186" s="166"/>
      <c r="I186" s="165"/>
    </row>
    <row r="187" spans="1:9" s="29" customFormat="1" ht="19.5" customHeight="1">
      <c r="A187" s="112">
        <v>182</v>
      </c>
      <c r="B187" s="161" t="s">
        <v>827</v>
      </c>
      <c r="C187" s="162">
        <v>1</v>
      </c>
      <c r="D187" s="166" t="s">
        <v>827</v>
      </c>
      <c r="E187" s="166"/>
      <c r="F187" s="166"/>
      <c r="G187" s="166"/>
      <c r="H187" s="166"/>
      <c r="I187" s="165"/>
    </row>
    <row r="188" spans="1:9" s="29" customFormat="1" ht="19.5" customHeight="1">
      <c r="A188" s="112">
        <v>183</v>
      </c>
      <c r="B188" s="161" t="s">
        <v>828</v>
      </c>
      <c r="C188" s="162">
        <v>1</v>
      </c>
      <c r="D188" s="166" t="s">
        <v>828</v>
      </c>
      <c r="E188" s="166"/>
      <c r="F188" s="166"/>
      <c r="G188" s="166"/>
      <c r="H188" s="166"/>
      <c r="I188" s="165"/>
    </row>
    <row r="189" spans="1:9" s="29" customFormat="1" ht="19.5" customHeight="1">
      <c r="A189" s="112">
        <v>184</v>
      </c>
      <c r="B189" s="161" t="s">
        <v>829</v>
      </c>
      <c r="C189" s="162">
        <v>1</v>
      </c>
      <c r="D189" s="166" t="s">
        <v>829</v>
      </c>
      <c r="E189" s="166"/>
      <c r="F189" s="166"/>
      <c r="G189" s="166"/>
      <c r="H189" s="166"/>
      <c r="I189" s="165"/>
    </row>
    <row r="190" spans="1:9" s="29" customFormat="1" ht="19.5" customHeight="1">
      <c r="A190" s="112">
        <v>185</v>
      </c>
      <c r="B190" s="161" t="s">
        <v>830</v>
      </c>
      <c r="C190" s="162">
        <v>1</v>
      </c>
      <c r="D190" s="166" t="s">
        <v>830</v>
      </c>
      <c r="E190" s="166"/>
      <c r="F190" s="166"/>
      <c r="G190" s="166"/>
      <c r="H190" s="166"/>
      <c r="I190" s="165"/>
    </row>
    <row r="191" spans="1:9" s="29" customFormat="1" ht="19.5" customHeight="1">
      <c r="A191" s="112">
        <v>186</v>
      </c>
      <c r="B191" s="161" t="s">
        <v>831</v>
      </c>
      <c r="C191" s="162">
        <v>1</v>
      </c>
      <c r="D191" s="166" t="s">
        <v>831</v>
      </c>
      <c r="E191" s="166"/>
      <c r="F191" s="166"/>
      <c r="G191" s="166"/>
      <c r="H191" s="166"/>
      <c r="I191" s="165"/>
    </row>
    <row r="192" spans="1:9" s="29" customFormat="1" ht="19.5" customHeight="1">
      <c r="A192" s="112">
        <v>187</v>
      </c>
      <c r="B192" s="161" t="s">
        <v>832</v>
      </c>
      <c r="C192" s="162">
        <v>1</v>
      </c>
      <c r="D192" s="166" t="s">
        <v>832</v>
      </c>
      <c r="E192" s="166"/>
      <c r="F192" s="166"/>
      <c r="G192" s="166"/>
      <c r="H192" s="166"/>
      <c r="I192" s="165"/>
    </row>
    <row r="193" spans="1:9" s="29" customFormat="1" ht="19.5" customHeight="1">
      <c r="A193" s="112">
        <v>188</v>
      </c>
      <c r="B193" s="161" t="s">
        <v>833</v>
      </c>
      <c r="C193" s="162">
        <v>1</v>
      </c>
      <c r="D193" s="166" t="s">
        <v>833</v>
      </c>
      <c r="E193" s="166"/>
      <c r="F193" s="166"/>
      <c r="G193" s="166"/>
      <c r="H193" s="166"/>
      <c r="I193" s="165"/>
    </row>
    <row r="194" spans="1:9" s="29" customFormat="1" ht="19.5" customHeight="1">
      <c r="A194" s="112">
        <v>189</v>
      </c>
      <c r="B194" s="161" t="s">
        <v>834</v>
      </c>
      <c r="C194" s="162">
        <v>1</v>
      </c>
      <c r="D194" s="166" t="s">
        <v>834</v>
      </c>
      <c r="E194" s="166"/>
      <c r="F194" s="166"/>
      <c r="G194" s="166"/>
      <c r="H194" s="166"/>
      <c r="I194" s="165"/>
    </row>
    <row r="195" spans="1:9" s="29" customFormat="1" ht="19.5" customHeight="1">
      <c r="A195" s="112">
        <v>190</v>
      </c>
      <c r="B195" s="161" t="s">
        <v>835</v>
      </c>
      <c r="C195" s="162">
        <v>1</v>
      </c>
      <c r="D195" s="166" t="s">
        <v>835</v>
      </c>
      <c r="E195" s="166"/>
      <c r="F195" s="166"/>
      <c r="G195" s="166"/>
      <c r="H195" s="166"/>
      <c r="I195" s="165"/>
    </row>
    <row r="196" spans="1:9" s="29" customFormat="1" ht="19.5" customHeight="1">
      <c r="A196" s="112">
        <v>191</v>
      </c>
      <c r="B196" s="161" t="s">
        <v>836</v>
      </c>
      <c r="C196" s="162">
        <v>1</v>
      </c>
      <c r="D196" s="166" t="s">
        <v>836</v>
      </c>
      <c r="E196" s="166"/>
      <c r="F196" s="166"/>
      <c r="G196" s="166"/>
      <c r="H196" s="166"/>
      <c r="I196" s="165"/>
    </row>
    <row r="197" spans="1:9" s="29" customFormat="1" ht="19.5" customHeight="1">
      <c r="A197" s="112">
        <v>192</v>
      </c>
      <c r="B197" s="161" t="s">
        <v>837</v>
      </c>
      <c r="C197" s="162">
        <v>1</v>
      </c>
      <c r="D197" s="166" t="s">
        <v>837</v>
      </c>
      <c r="E197" s="166"/>
      <c r="F197" s="166"/>
      <c r="G197" s="166"/>
      <c r="H197" s="166"/>
      <c r="I197" s="165"/>
    </row>
    <row r="198" spans="1:9" s="29" customFormat="1" ht="19.5" customHeight="1">
      <c r="A198" s="112">
        <v>193</v>
      </c>
      <c r="B198" s="161" t="s">
        <v>838</v>
      </c>
      <c r="C198" s="162">
        <v>1</v>
      </c>
      <c r="D198" s="166" t="s">
        <v>838</v>
      </c>
      <c r="E198" s="166"/>
      <c r="F198" s="166"/>
      <c r="G198" s="166"/>
      <c r="H198" s="166"/>
      <c r="I198" s="165"/>
    </row>
    <row r="199" spans="1:9" s="29" customFormat="1" ht="19.5" customHeight="1">
      <c r="A199" s="112">
        <v>194</v>
      </c>
      <c r="B199" s="161" t="s">
        <v>839</v>
      </c>
      <c r="C199" s="162">
        <v>1</v>
      </c>
      <c r="D199" s="166" t="s">
        <v>839</v>
      </c>
      <c r="E199" s="166"/>
      <c r="F199" s="166"/>
      <c r="G199" s="166"/>
      <c r="H199" s="166"/>
      <c r="I199" s="165"/>
    </row>
    <row r="200" spans="1:9" s="29" customFormat="1" ht="19.5" customHeight="1">
      <c r="A200" s="112">
        <v>195</v>
      </c>
      <c r="B200" s="169" t="s">
        <v>840</v>
      </c>
      <c r="C200" s="178">
        <v>1</v>
      </c>
      <c r="D200" s="166" t="s">
        <v>840</v>
      </c>
      <c r="E200" s="166"/>
      <c r="F200" s="166"/>
      <c r="G200" s="166"/>
      <c r="H200" s="166"/>
      <c r="I200" s="165"/>
    </row>
    <row r="201" spans="1:9" s="29" customFormat="1" ht="19.5" customHeight="1">
      <c r="A201" s="112">
        <v>196</v>
      </c>
      <c r="B201" s="161" t="s">
        <v>841</v>
      </c>
      <c r="C201" s="179">
        <v>1</v>
      </c>
      <c r="D201" s="166" t="s">
        <v>841</v>
      </c>
      <c r="E201" s="166"/>
      <c r="F201" s="166"/>
      <c r="G201" s="166"/>
      <c r="H201" s="166"/>
      <c r="I201" s="165"/>
    </row>
    <row r="202" spans="1:9" s="29" customFormat="1" ht="19.5" customHeight="1">
      <c r="A202" s="112">
        <v>197</v>
      </c>
      <c r="B202" s="161" t="s">
        <v>842</v>
      </c>
      <c r="C202" s="179">
        <v>1</v>
      </c>
      <c r="D202" s="166" t="s">
        <v>842</v>
      </c>
      <c r="E202" s="166"/>
      <c r="F202" s="166"/>
      <c r="G202" s="166"/>
      <c r="H202" s="166"/>
      <c r="I202" s="165"/>
    </row>
    <row r="203" spans="1:9" s="29" customFormat="1" ht="19.5" customHeight="1">
      <c r="A203" s="112">
        <v>198</v>
      </c>
      <c r="B203" s="180" t="s">
        <v>843</v>
      </c>
      <c r="C203" s="179">
        <v>1</v>
      </c>
      <c r="D203" s="166" t="s">
        <v>843</v>
      </c>
      <c r="E203" s="166"/>
      <c r="F203" s="166"/>
      <c r="G203" s="166"/>
      <c r="H203" s="166"/>
      <c r="I203" s="165"/>
    </row>
    <row r="204" spans="1:9" s="29" customFormat="1" ht="19.5" customHeight="1">
      <c r="A204" s="112">
        <v>199</v>
      </c>
      <c r="B204" s="175" t="s">
        <v>844</v>
      </c>
      <c r="C204" s="176">
        <v>1</v>
      </c>
      <c r="D204" s="166" t="s">
        <v>844</v>
      </c>
      <c r="E204" s="166"/>
      <c r="F204" s="166"/>
      <c r="G204" s="166"/>
      <c r="H204" s="166"/>
      <c r="I204" s="165"/>
    </row>
    <row r="205" spans="1:9" s="29" customFormat="1" ht="19.5" customHeight="1">
      <c r="A205" s="112">
        <v>200</v>
      </c>
      <c r="B205" s="175" t="s">
        <v>845</v>
      </c>
      <c r="C205" s="176">
        <v>1</v>
      </c>
      <c r="D205" s="166" t="s">
        <v>845</v>
      </c>
      <c r="E205" s="166"/>
      <c r="F205" s="166"/>
      <c r="G205" s="166"/>
      <c r="H205" s="166"/>
      <c r="I205" s="165"/>
    </row>
    <row r="206" spans="1:9" s="52" customFormat="1" ht="19.5" customHeight="1">
      <c r="A206" s="112">
        <v>201</v>
      </c>
      <c r="B206" s="175" t="s">
        <v>846</v>
      </c>
      <c r="C206" s="176">
        <v>1</v>
      </c>
      <c r="D206" s="166" t="s">
        <v>846</v>
      </c>
      <c r="E206" s="166"/>
      <c r="F206" s="166"/>
      <c r="G206" s="166"/>
      <c r="H206" s="166"/>
      <c r="I206" s="165"/>
    </row>
    <row r="207" spans="1:9" s="29" customFormat="1" ht="19.5" customHeight="1">
      <c r="A207" s="112">
        <v>202</v>
      </c>
      <c r="B207" s="175" t="s">
        <v>847</v>
      </c>
      <c r="C207" s="176">
        <v>1</v>
      </c>
      <c r="D207" s="166" t="s">
        <v>847</v>
      </c>
      <c r="E207" s="166"/>
      <c r="F207" s="166"/>
      <c r="G207" s="166"/>
      <c r="H207" s="166"/>
      <c r="I207" s="165"/>
    </row>
    <row r="208" spans="1:9" s="29" customFormat="1" ht="19.5" customHeight="1">
      <c r="A208" s="112">
        <v>203</v>
      </c>
      <c r="B208" s="175" t="s">
        <v>848</v>
      </c>
      <c r="C208" s="176">
        <v>1</v>
      </c>
      <c r="D208" s="166" t="s">
        <v>848</v>
      </c>
      <c r="E208" s="166"/>
      <c r="F208" s="166"/>
      <c r="G208" s="166"/>
      <c r="H208" s="166"/>
      <c r="I208" s="165"/>
    </row>
    <row r="209" spans="1:9" s="29" customFormat="1" ht="19.5" customHeight="1">
      <c r="A209" s="112">
        <v>204</v>
      </c>
      <c r="B209" s="175" t="s">
        <v>849</v>
      </c>
      <c r="C209" s="176">
        <v>1</v>
      </c>
      <c r="D209" s="166" t="s">
        <v>849</v>
      </c>
      <c r="E209" s="166"/>
      <c r="F209" s="166"/>
      <c r="G209" s="166"/>
      <c r="H209" s="166"/>
      <c r="I209" s="165"/>
    </row>
    <row r="210" spans="1:9" s="29" customFormat="1" ht="19.5" customHeight="1">
      <c r="A210" s="112">
        <v>205</v>
      </c>
      <c r="B210" s="175" t="s">
        <v>850</v>
      </c>
      <c r="C210" s="176">
        <v>1</v>
      </c>
      <c r="D210" s="166" t="s">
        <v>850</v>
      </c>
      <c r="E210" s="166"/>
      <c r="F210" s="166"/>
      <c r="G210" s="166"/>
      <c r="H210" s="166"/>
      <c r="I210" s="165"/>
    </row>
    <row r="211" spans="1:9" s="29" customFormat="1" ht="19.5" customHeight="1">
      <c r="A211" s="112">
        <v>206</v>
      </c>
      <c r="B211" s="175" t="s">
        <v>851</v>
      </c>
      <c r="C211" s="176">
        <v>1</v>
      </c>
      <c r="D211" s="166" t="s">
        <v>851</v>
      </c>
      <c r="E211" s="166"/>
      <c r="F211" s="166"/>
      <c r="G211" s="166"/>
      <c r="H211" s="166"/>
      <c r="I211" s="165"/>
    </row>
    <row r="212" spans="1:9" s="29" customFormat="1" ht="19.5" customHeight="1">
      <c r="A212" s="112">
        <v>207</v>
      </c>
      <c r="B212" s="175" t="s">
        <v>852</v>
      </c>
      <c r="C212" s="176">
        <v>1</v>
      </c>
      <c r="D212" s="166" t="s">
        <v>852</v>
      </c>
      <c r="E212" s="166"/>
      <c r="F212" s="166"/>
      <c r="G212" s="166"/>
      <c r="H212" s="166"/>
      <c r="I212" s="165"/>
    </row>
    <row r="213" spans="1:9" s="29" customFormat="1" ht="19.5" customHeight="1">
      <c r="A213" s="112">
        <v>208</v>
      </c>
      <c r="B213" s="180" t="s">
        <v>853</v>
      </c>
      <c r="C213" s="179">
        <v>1</v>
      </c>
      <c r="D213" s="166" t="s">
        <v>853</v>
      </c>
      <c r="E213" s="166"/>
      <c r="F213" s="166"/>
      <c r="G213" s="166"/>
      <c r="H213" s="166"/>
      <c r="I213" s="165"/>
    </row>
    <row r="214" spans="1:9" s="29" customFormat="1" ht="19.5" customHeight="1">
      <c r="A214" s="112">
        <v>209</v>
      </c>
      <c r="B214" s="175" t="s">
        <v>854</v>
      </c>
      <c r="C214" s="176">
        <v>1</v>
      </c>
      <c r="D214" s="166" t="s">
        <v>854</v>
      </c>
      <c r="E214" s="166"/>
      <c r="F214" s="166"/>
      <c r="G214" s="166"/>
      <c r="H214" s="166"/>
      <c r="I214" s="165"/>
    </row>
    <row r="215" spans="1:9" s="29" customFormat="1" ht="19.5" customHeight="1">
      <c r="A215" s="112">
        <v>210</v>
      </c>
      <c r="B215" s="175" t="s">
        <v>855</v>
      </c>
      <c r="C215" s="176">
        <v>1</v>
      </c>
      <c r="D215" s="166" t="s">
        <v>855</v>
      </c>
      <c r="E215" s="166"/>
      <c r="F215" s="166"/>
      <c r="G215" s="166"/>
      <c r="H215" s="166"/>
      <c r="I215" s="165"/>
    </row>
    <row r="216" spans="1:9" s="29" customFormat="1" ht="19.5" customHeight="1">
      <c r="A216" s="112">
        <v>211</v>
      </c>
      <c r="B216" s="175" t="s">
        <v>856</v>
      </c>
      <c r="C216" s="176">
        <v>1</v>
      </c>
      <c r="D216" s="166" t="s">
        <v>856</v>
      </c>
      <c r="E216" s="166"/>
      <c r="F216" s="166"/>
      <c r="G216" s="166"/>
      <c r="H216" s="166"/>
      <c r="I216" s="165"/>
    </row>
    <row r="217" spans="1:9" s="29" customFormat="1" ht="19.5" customHeight="1">
      <c r="A217" s="112">
        <v>212</v>
      </c>
      <c r="B217" s="175" t="s">
        <v>857</v>
      </c>
      <c r="C217" s="176">
        <v>1</v>
      </c>
      <c r="D217" s="166" t="s">
        <v>857</v>
      </c>
      <c r="E217" s="166"/>
      <c r="F217" s="166"/>
      <c r="G217" s="166"/>
      <c r="H217" s="166"/>
      <c r="I217" s="165"/>
    </row>
    <row r="218" spans="1:9" s="29" customFormat="1" ht="19.5" customHeight="1">
      <c r="A218" s="112">
        <v>213</v>
      </c>
      <c r="B218" s="175" t="s">
        <v>858</v>
      </c>
      <c r="C218" s="176">
        <v>1</v>
      </c>
      <c r="D218" s="166" t="s">
        <v>858</v>
      </c>
      <c r="E218" s="166"/>
      <c r="F218" s="166"/>
      <c r="G218" s="166"/>
      <c r="H218" s="166"/>
      <c r="I218" s="165"/>
    </row>
    <row r="219" spans="1:9" s="29" customFormat="1" ht="19.5" customHeight="1">
      <c r="A219" s="112">
        <v>214</v>
      </c>
      <c r="B219" s="175" t="s">
        <v>859</v>
      </c>
      <c r="C219" s="176">
        <v>1</v>
      </c>
      <c r="D219" s="166" t="s">
        <v>859</v>
      </c>
      <c r="E219" s="166"/>
      <c r="F219" s="166"/>
      <c r="G219" s="166"/>
      <c r="H219" s="166"/>
      <c r="I219" s="165"/>
    </row>
    <row r="220" spans="1:9" s="29" customFormat="1" ht="19.5" customHeight="1">
      <c r="A220" s="112">
        <v>215</v>
      </c>
      <c r="B220" s="175" t="s">
        <v>860</v>
      </c>
      <c r="C220" s="176">
        <v>1</v>
      </c>
      <c r="D220" s="166" t="s">
        <v>860</v>
      </c>
      <c r="E220" s="166"/>
      <c r="F220" s="166"/>
      <c r="G220" s="166"/>
      <c r="H220" s="166"/>
      <c r="I220" s="165"/>
    </row>
    <row r="221" spans="1:9" s="29" customFormat="1" ht="19.5" customHeight="1">
      <c r="A221" s="112">
        <v>216</v>
      </c>
      <c r="B221" s="175" t="s">
        <v>861</v>
      </c>
      <c r="C221" s="176">
        <v>1</v>
      </c>
      <c r="D221" s="166" t="s">
        <v>861</v>
      </c>
      <c r="E221" s="166"/>
      <c r="F221" s="166"/>
      <c r="G221" s="166"/>
      <c r="H221" s="166"/>
      <c r="I221" s="165"/>
    </row>
    <row r="222" spans="1:9" s="29" customFormat="1" ht="19.5" customHeight="1">
      <c r="A222" s="112">
        <v>217</v>
      </c>
      <c r="B222" s="175" t="s">
        <v>862</v>
      </c>
      <c r="C222" s="176">
        <v>1</v>
      </c>
      <c r="D222" s="166" t="s">
        <v>862</v>
      </c>
      <c r="E222" s="166"/>
      <c r="F222" s="166"/>
      <c r="G222" s="166"/>
      <c r="H222" s="166"/>
      <c r="I222" s="165"/>
    </row>
    <row r="223" spans="1:9" s="29" customFormat="1" ht="19.5" customHeight="1">
      <c r="A223" s="112">
        <v>218</v>
      </c>
      <c r="B223" s="175" t="s">
        <v>863</v>
      </c>
      <c r="C223" s="176">
        <v>1</v>
      </c>
      <c r="D223" s="166" t="s">
        <v>863</v>
      </c>
      <c r="E223" s="166"/>
      <c r="F223" s="166"/>
      <c r="G223" s="166"/>
      <c r="H223" s="166"/>
      <c r="I223" s="165"/>
    </row>
    <row r="224" spans="1:9" s="29" customFormat="1" ht="19.5" customHeight="1">
      <c r="A224" s="112">
        <v>219</v>
      </c>
      <c r="B224" s="175" t="s">
        <v>864</v>
      </c>
      <c r="C224" s="176">
        <v>1</v>
      </c>
      <c r="D224" s="166" t="s">
        <v>864</v>
      </c>
      <c r="E224" s="166"/>
      <c r="F224" s="166"/>
      <c r="G224" s="166"/>
      <c r="H224" s="166"/>
      <c r="I224" s="165"/>
    </row>
    <row r="225" spans="1:9" s="29" customFormat="1" ht="19.5" customHeight="1">
      <c r="A225" s="112">
        <v>220</v>
      </c>
      <c r="B225" s="175" t="s">
        <v>865</v>
      </c>
      <c r="C225" s="176">
        <v>1</v>
      </c>
      <c r="D225" s="166" t="s">
        <v>865</v>
      </c>
      <c r="E225" s="166"/>
      <c r="F225" s="166"/>
      <c r="G225" s="166"/>
      <c r="H225" s="166"/>
      <c r="I225" s="165"/>
    </row>
    <row r="226" spans="1:9" s="29" customFormat="1" ht="19.5" customHeight="1">
      <c r="A226" s="112">
        <v>221</v>
      </c>
      <c r="B226" s="175" t="s">
        <v>866</v>
      </c>
      <c r="C226" s="176">
        <v>1</v>
      </c>
      <c r="D226" s="166" t="s">
        <v>866</v>
      </c>
      <c r="E226" s="166"/>
      <c r="F226" s="166"/>
      <c r="G226" s="166"/>
      <c r="H226" s="166"/>
      <c r="I226" s="165"/>
    </row>
    <row r="227" spans="1:9" s="29" customFormat="1" ht="19.5" customHeight="1">
      <c r="A227" s="112">
        <v>222</v>
      </c>
      <c r="B227" s="175" t="s">
        <v>867</v>
      </c>
      <c r="C227" s="176">
        <v>1</v>
      </c>
      <c r="D227" s="166" t="s">
        <v>867</v>
      </c>
      <c r="E227" s="166"/>
      <c r="F227" s="166"/>
      <c r="G227" s="166"/>
      <c r="H227" s="166"/>
      <c r="I227" s="165"/>
    </row>
    <row r="228" spans="1:9" s="29" customFormat="1" ht="19.5" customHeight="1">
      <c r="A228" s="112">
        <v>223</v>
      </c>
      <c r="B228" s="175" t="s">
        <v>868</v>
      </c>
      <c r="C228" s="176">
        <v>1</v>
      </c>
      <c r="D228" s="166" t="s">
        <v>868</v>
      </c>
      <c r="E228" s="166"/>
      <c r="F228" s="166"/>
      <c r="G228" s="166"/>
      <c r="H228" s="166"/>
      <c r="I228" s="165"/>
    </row>
    <row r="229" spans="1:9" s="29" customFormat="1" ht="19.5" customHeight="1">
      <c r="A229" s="112">
        <v>224</v>
      </c>
      <c r="B229" s="175" t="s">
        <v>869</v>
      </c>
      <c r="C229" s="176">
        <v>1</v>
      </c>
      <c r="D229" s="166" t="s">
        <v>869</v>
      </c>
      <c r="E229" s="166"/>
      <c r="F229" s="166"/>
      <c r="G229" s="166"/>
      <c r="H229" s="166"/>
      <c r="I229" s="165"/>
    </row>
    <row r="230" spans="1:9" s="29" customFormat="1" ht="19.5" customHeight="1">
      <c r="A230" s="112">
        <v>225</v>
      </c>
      <c r="B230" s="175" t="s">
        <v>870</v>
      </c>
      <c r="C230" s="176">
        <v>1</v>
      </c>
      <c r="D230" s="166" t="s">
        <v>870</v>
      </c>
      <c r="E230" s="166"/>
      <c r="F230" s="166"/>
      <c r="G230" s="166"/>
      <c r="H230" s="166"/>
      <c r="I230" s="165"/>
    </row>
    <row r="231" spans="1:9" s="29" customFormat="1" ht="19.5" customHeight="1">
      <c r="A231" s="112">
        <v>226</v>
      </c>
      <c r="B231" s="175" t="s">
        <v>871</v>
      </c>
      <c r="C231" s="176">
        <v>1</v>
      </c>
      <c r="D231" s="166" t="s">
        <v>871</v>
      </c>
      <c r="E231" s="166"/>
      <c r="F231" s="166"/>
      <c r="G231" s="166"/>
      <c r="H231" s="166"/>
      <c r="I231" s="165"/>
    </row>
    <row r="232" spans="1:9" s="29" customFormat="1" ht="19.5" customHeight="1">
      <c r="A232" s="112">
        <v>227</v>
      </c>
      <c r="B232" s="175" t="s">
        <v>872</v>
      </c>
      <c r="C232" s="176">
        <v>1</v>
      </c>
      <c r="D232" s="166" t="s">
        <v>872</v>
      </c>
      <c r="E232" s="166"/>
      <c r="F232" s="166"/>
      <c r="G232" s="166"/>
      <c r="H232" s="166"/>
      <c r="I232" s="165"/>
    </row>
    <row r="233" spans="1:9" s="29" customFormat="1" ht="19.5" customHeight="1">
      <c r="A233" s="112">
        <v>228</v>
      </c>
      <c r="B233" s="175" t="s">
        <v>873</v>
      </c>
      <c r="C233" s="176">
        <v>1</v>
      </c>
      <c r="D233" s="166" t="s">
        <v>873</v>
      </c>
      <c r="E233" s="166"/>
      <c r="F233" s="166"/>
      <c r="G233" s="166"/>
      <c r="H233" s="166"/>
      <c r="I233" s="165"/>
    </row>
    <row r="234" spans="1:9" s="29" customFormat="1" ht="19.5" customHeight="1">
      <c r="A234" s="112">
        <v>229</v>
      </c>
      <c r="B234" s="175" t="s">
        <v>874</v>
      </c>
      <c r="C234" s="176">
        <v>1</v>
      </c>
      <c r="D234" s="166" t="s">
        <v>874</v>
      </c>
      <c r="E234" s="166"/>
      <c r="F234" s="166"/>
      <c r="G234" s="166"/>
      <c r="H234" s="166"/>
      <c r="I234" s="165"/>
    </row>
    <row r="235" spans="1:9" s="29" customFormat="1" ht="19.5" customHeight="1">
      <c r="A235" s="112">
        <v>230</v>
      </c>
      <c r="B235" s="175" t="s">
        <v>875</v>
      </c>
      <c r="C235" s="176">
        <v>1</v>
      </c>
      <c r="D235" s="166" t="s">
        <v>875</v>
      </c>
      <c r="E235" s="166"/>
      <c r="F235" s="166"/>
      <c r="G235" s="166"/>
      <c r="H235" s="166"/>
      <c r="I235" s="165"/>
    </row>
    <row r="236" spans="1:9" s="29" customFormat="1" ht="19.5" customHeight="1">
      <c r="A236" s="112">
        <v>231</v>
      </c>
      <c r="B236" s="175" t="s">
        <v>876</v>
      </c>
      <c r="C236" s="176">
        <v>1</v>
      </c>
      <c r="D236" s="166" t="s">
        <v>876</v>
      </c>
      <c r="E236" s="166"/>
      <c r="F236" s="166"/>
      <c r="G236" s="166"/>
      <c r="H236" s="166"/>
      <c r="I236" s="165"/>
    </row>
    <row r="237" spans="1:9" s="29" customFormat="1" ht="19.5" customHeight="1">
      <c r="A237" s="112">
        <v>232</v>
      </c>
      <c r="B237" s="175" t="s">
        <v>877</v>
      </c>
      <c r="C237" s="176">
        <v>1</v>
      </c>
      <c r="D237" s="166" t="s">
        <v>877</v>
      </c>
      <c r="E237" s="166"/>
      <c r="F237" s="166"/>
      <c r="G237" s="166"/>
      <c r="H237" s="166"/>
      <c r="I237" s="165"/>
    </row>
    <row r="238" spans="1:9" s="29" customFormat="1" ht="19.5" customHeight="1">
      <c r="A238" s="112">
        <v>233</v>
      </c>
      <c r="B238" s="181" t="s">
        <v>138</v>
      </c>
      <c r="C238" s="182">
        <v>1</v>
      </c>
      <c r="D238" s="183" t="s">
        <v>138</v>
      </c>
      <c r="E238" s="183"/>
      <c r="F238" s="183"/>
      <c r="G238" s="183"/>
      <c r="H238" s="183"/>
      <c r="I238" s="184" t="s">
        <v>878</v>
      </c>
    </row>
    <row r="239" spans="1:9" s="29" customFormat="1" ht="19.5" customHeight="1">
      <c r="A239" s="112">
        <v>234</v>
      </c>
      <c r="B239" s="173" t="s">
        <v>879</v>
      </c>
      <c r="C239" s="174">
        <v>2</v>
      </c>
      <c r="D239" s="166" t="s">
        <v>879</v>
      </c>
      <c r="E239" s="185" t="s">
        <v>880</v>
      </c>
      <c r="F239" s="185"/>
      <c r="G239" s="185"/>
      <c r="H239" s="185"/>
      <c r="I239" s="165"/>
    </row>
    <row r="240" spans="1:9" s="29" customFormat="1" ht="19.5" customHeight="1">
      <c r="A240" s="112">
        <v>235</v>
      </c>
      <c r="B240" s="173" t="s">
        <v>881</v>
      </c>
      <c r="C240" s="174">
        <v>2</v>
      </c>
      <c r="D240" s="166" t="s">
        <v>881</v>
      </c>
      <c r="E240" s="185" t="s">
        <v>882</v>
      </c>
      <c r="F240" s="185"/>
      <c r="G240" s="185"/>
      <c r="H240" s="185"/>
      <c r="I240" s="165"/>
    </row>
    <row r="241" spans="1:9" s="29" customFormat="1" ht="19.5" customHeight="1">
      <c r="A241" s="112">
        <v>236</v>
      </c>
      <c r="B241" s="173" t="s">
        <v>883</v>
      </c>
      <c r="C241" s="174">
        <v>2</v>
      </c>
      <c r="D241" s="166" t="s">
        <v>883</v>
      </c>
      <c r="E241" s="185" t="s">
        <v>884</v>
      </c>
      <c r="F241" s="185"/>
      <c r="G241" s="185"/>
      <c r="H241" s="185"/>
      <c r="I241" s="165"/>
    </row>
    <row r="242" spans="1:9" s="29" customFormat="1" ht="19.5" customHeight="1">
      <c r="A242" s="112">
        <v>237</v>
      </c>
      <c r="B242" s="173" t="s">
        <v>885</v>
      </c>
      <c r="C242" s="174">
        <v>2</v>
      </c>
      <c r="D242" s="166" t="s">
        <v>885</v>
      </c>
      <c r="E242" s="185" t="s">
        <v>886</v>
      </c>
      <c r="F242" s="185"/>
      <c r="G242" s="185"/>
      <c r="H242" s="185"/>
      <c r="I242" s="165"/>
    </row>
    <row r="243" spans="1:9" s="29" customFormat="1" ht="19.5" customHeight="1">
      <c r="A243" s="112">
        <v>238</v>
      </c>
      <c r="B243" s="173" t="s">
        <v>887</v>
      </c>
      <c r="C243" s="174">
        <v>2</v>
      </c>
      <c r="D243" s="166" t="s">
        <v>887</v>
      </c>
      <c r="E243" s="185" t="s">
        <v>888</v>
      </c>
      <c r="F243" s="185"/>
      <c r="G243" s="185"/>
      <c r="H243" s="185"/>
      <c r="I243" s="165"/>
    </row>
    <row r="244" spans="1:9" s="29" customFormat="1" ht="19.5" customHeight="1">
      <c r="A244" s="112">
        <v>239</v>
      </c>
      <c r="B244" s="173" t="s">
        <v>889</v>
      </c>
      <c r="C244" s="174">
        <v>2</v>
      </c>
      <c r="D244" s="166" t="s">
        <v>889</v>
      </c>
      <c r="E244" s="185" t="s">
        <v>890</v>
      </c>
      <c r="F244" s="185"/>
      <c r="G244" s="185"/>
      <c r="H244" s="185"/>
      <c r="I244" s="165"/>
    </row>
    <row r="245" spans="1:9" s="29" customFormat="1" ht="19.5" customHeight="1">
      <c r="A245" s="112">
        <v>240</v>
      </c>
      <c r="B245" s="173" t="s">
        <v>891</v>
      </c>
      <c r="C245" s="174">
        <v>2</v>
      </c>
      <c r="D245" s="168" t="s">
        <v>891</v>
      </c>
      <c r="E245" s="168" t="s">
        <v>892</v>
      </c>
      <c r="F245" s="168"/>
      <c r="G245" s="168"/>
      <c r="H245" s="168"/>
      <c r="I245" s="165"/>
    </row>
    <row r="246" spans="1:9" s="29" customFormat="1" ht="19.5" customHeight="1">
      <c r="A246" s="112">
        <v>241</v>
      </c>
      <c r="B246" s="173" t="s">
        <v>893</v>
      </c>
      <c r="C246" s="174">
        <v>2</v>
      </c>
      <c r="D246" s="168" t="s">
        <v>893</v>
      </c>
      <c r="E246" s="168" t="s">
        <v>894</v>
      </c>
      <c r="F246" s="168"/>
      <c r="G246" s="168"/>
      <c r="H246" s="168"/>
      <c r="I246" s="165" t="s">
        <v>895</v>
      </c>
    </row>
    <row r="247" spans="1:9" s="29" customFormat="1" ht="19.5" customHeight="1">
      <c r="A247" s="112">
        <v>242</v>
      </c>
      <c r="B247" s="173" t="s">
        <v>896</v>
      </c>
      <c r="C247" s="174">
        <v>2</v>
      </c>
      <c r="D247" s="168" t="s">
        <v>896</v>
      </c>
      <c r="E247" s="168" t="s">
        <v>897</v>
      </c>
      <c r="F247" s="168"/>
      <c r="G247" s="168"/>
      <c r="H247" s="168"/>
      <c r="I247" s="165"/>
    </row>
    <row r="248" spans="1:9" s="29" customFormat="1" ht="19.5" customHeight="1">
      <c r="A248" s="112">
        <v>243</v>
      </c>
      <c r="B248" s="173" t="s">
        <v>898</v>
      </c>
      <c r="C248" s="174">
        <v>2</v>
      </c>
      <c r="D248" s="168" t="s">
        <v>898</v>
      </c>
      <c r="E248" s="168" t="s">
        <v>899</v>
      </c>
      <c r="F248" s="168"/>
      <c r="G248" s="168"/>
      <c r="H248" s="168"/>
      <c r="I248" s="165"/>
    </row>
    <row r="249" spans="1:9" s="29" customFormat="1" ht="19.5" customHeight="1">
      <c r="A249" s="112">
        <v>244</v>
      </c>
      <c r="B249" s="173" t="s">
        <v>900</v>
      </c>
      <c r="C249" s="174">
        <v>2</v>
      </c>
      <c r="D249" s="168" t="s">
        <v>900</v>
      </c>
      <c r="E249" s="168" t="s">
        <v>901</v>
      </c>
      <c r="F249" s="168"/>
      <c r="G249" s="168"/>
      <c r="H249" s="168"/>
      <c r="I249" s="165"/>
    </row>
    <row r="250" spans="1:9" s="29" customFormat="1" ht="19.5" customHeight="1">
      <c r="A250" s="112">
        <v>245</v>
      </c>
      <c r="B250" s="173" t="s">
        <v>902</v>
      </c>
      <c r="C250" s="174">
        <v>2</v>
      </c>
      <c r="D250" s="168" t="s">
        <v>902</v>
      </c>
      <c r="E250" s="168" t="s">
        <v>903</v>
      </c>
      <c r="F250" s="168"/>
      <c r="G250" s="168"/>
      <c r="H250" s="168"/>
      <c r="I250" s="165"/>
    </row>
    <row r="251" spans="1:9" s="29" customFormat="1" ht="19.5" customHeight="1">
      <c r="A251" s="112">
        <v>246</v>
      </c>
      <c r="B251" s="173" t="s">
        <v>904</v>
      </c>
      <c r="C251" s="174">
        <v>2</v>
      </c>
      <c r="D251" s="168" t="s">
        <v>904</v>
      </c>
      <c r="E251" s="168" t="s">
        <v>905</v>
      </c>
      <c r="F251" s="168"/>
      <c r="G251" s="168"/>
      <c r="H251" s="168"/>
      <c r="I251" s="165"/>
    </row>
    <row r="252" spans="1:9" s="29" customFormat="1" ht="19.5" customHeight="1">
      <c r="A252" s="112">
        <v>247</v>
      </c>
      <c r="B252" s="173" t="s">
        <v>906</v>
      </c>
      <c r="C252" s="174">
        <v>2</v>
      </c>
      <c r="D252" s="168" t="s">
        <v>906</v>
      </c>
      <c r="E252" s="168" t="s">
        <v>907</v>
      </c>
      <c r="F252" s="168"/>
      <c r="G252" s="168"/>
      <c r="H252" s="168"/>
      <c r="I252" s="165" t="s">
        <v>908</v>
      </c>
    </row>
    <row r="253" spans="1:9" s="29" customFormat="1" ht="19.5" customHeight="1">
      <c r="A253" s="112">
        <v>248</v>
      </c>
      <c r="B253" s="173" t="s">
        <v>909</v>
      </c>
      <c r="C253" s="174">
        <v>2</v>
      </c>
      <c r="D253" s="168" t="s">
        <v>909</v>
      </c>
      <c r="E253" s="166" t="s">
        <v>910</v>
      </c>
      <c r="F253" s="166"/>
      <c r="G253" s="166"/>
      <c r="H253" s="166"/>
      <c r="I253" s="165"/>
    </row>
    <row r="254" spans="1:9" s="29" customFormat="1" ht="19.5" customHeight="1">
      <c r="A254" s="112">
        <v>249</v>
      </c>
      <c r="B254" s="173" t="s">
        <v>911</v>
      </c>
      <c r="C254" s="174">
        <v>2</v>
      </c>
      <c r="D254" s="166" t="s">
        <v>911</v>
      </c>
      <c r="E254" s="168" t="s">
        <v>912</v>
      </c>
      <c r="F254" s="168"/>
      <c r="G254" s="168"/>
      <c r="H254" s="168"/>
      <c r="I254" s="165"/>
    </row>
    <row r="255" spans="1:9" s="29" customFormat="1" ht="19.5" customHeight="1">
      <c r="A255" s="112">
        <v>250</v>
      </c>
      <c r="B255" s="173" t="s">
        <v>913</v>
      </c>
      <c r="C255" s="174">
        <v>2</v>
      </c>
      <c r="D255" s="166" t="s">
        <v>913</v>
      </c>
      <c r="E255" s="166" t="s">
        <v>914</v>
      </c>
      <c r="F255" s="166"/>
      <c r="G255" s="166"/>
      <c r="H255" s="166"/>
      <c r="I255" s="165"/>
    </row>
    <row r="256" spans="1:9" s="29" customFormat="1" ht="19.5" customHeight="1">
      <c r="A256" s="112">
        <v>251</v>
      </c>
      <c r="B256" s="173" t="s">
        <v>915</v>
      </c>
      <c r="C256" s="174">
        <v>2</v>
      </c>
      <c r="D256" s="166" t="s">
        <v>915</v>
      </c>
      <c r="E256" s="166" t="s">
        <v>916</v>
      </c>
      <c r="F256" s="166"/>
      <c r="G256" s="166"/>
      <c r="H256" s="166"/>
      <c r="I256" s="165"/>
    </row>
    <row r="257" spans="1:9" s="29" customFormat="1" ht="19.5" customHeight="1">
      <c r="A257" s="112">
        <v>252</v>
      </c>
      <c r="B257" s="173" t="s">
        <v>917</v>
      </c>
      <c r="C257" s="174">
        <v>2</v>
      </c>
      <c r="D257" s="166" t="s">
        <v>917</v>
      </c>
      <c r="E257" s="166" t="s">
        <v>918</v>
      </c>
      <c r="F257" s="166"/>
      <c r="G257" s="166"/>
      <c r="H257" s="166"/>
      <c r="I257" s="165"/>
    </row>
    <row r="258" spans="1:9" s="29" customFormat="1" ht="19.5" customHeight="1">
      <c r="A258" s="112">
        <v>253</v>
      </c>
      <c r="B258" s="173" t="s">
        <v>919</v>
      </c>
      <c r="C258" s="174">
        <v>2</v>
      </c>
      <c r="D258" s="166" t="s">
        <v>919</v>
      </c>
      <c r="E258" s="166" t="s">
        <v>920</v>
      </c>
      <c r="F258" s="166"/>
      <c r="G258" s="166"/>
      <c r="H258" s="166"/>
      <c r="I258" s="165"/>
    </row>
    <row r="259" spans="1:9" s="29" customFormat="1" ht="19.5" customHeight="1">
      <c r="A259" s="112">
        <v>254</v>
      </c>
      <c r="B259" s="173" t="s">
        <v>921</v>
      </c>
      <c r="C259" s="174">
        <v>2</v>
      </c>
      <c r="D259" s="166" t="s">
        <v>921</v>
      </c>
      <c r="E259" s="166" t="s">
        <v>922</v>
      </c>
      <c r="F259" s="166"/>
      <c r="G259" s="166"/>
      <c r="H259" s="166"/>
      <c r="I259" s="165"/>
    </row>
    <row r="260" spans="1:9" s="29" customFormat="1" ht="19.5" customHeight="1">
      <c r="A260" s="112">
        <v>255</v>
      </c>
      <c r="B260" s="173" t="s">
        <v>923</v>
      </c>
      <c r="C260" s="174">
        <v>2</v>
      </c>
      <c r="D260" s="166" t="s">
        <v>923</v>
      </c>
      <c r="E260" s="166" t="s">
        <v>924</v>
      </c>
      <c r="F260" s="166"/>
      <c r="G260" s="166"/>
      <c r="H260" s="166"/>
      <c r="I260" s="165"/>
    </row>
    <row r="261" spans="1:9" s="29" customFormat="1" ht="19.5" customHeight="1">
      <c r="A261" s="112">
        <v>256</v>
      </c>
      <c r="B261" s="173" t="s">
        <v>925</v>
      </c>
      <c r="C261" s="174">
        <v>2</v>
      </c>
      <c r="D261" s="166" t="s">
        <v>925</v>
      </c>
      <c r="E261" s="166" t="s">
        <v>926</v>
      </c>
      <c r="F261" s="166"/>
      <c r="G261" s="166"/>
      <c r="H261" s="166"/>
      <c r="I261" s="165"/>
    </row>
    <row r="262" spans="1:9" s="29" customFormat="1" ht="19.5" customHeight="1">
      <c r="A262" s="112">
        <v>257</v>
      </c>
      <c r="B262" s="173" t="s">
        <v>927</v>
      </c>
      <c r="C262" s="174">
        <v>2</v>
      </c>
      <c r="D262" s="166" t="s">
        <v>927</v>
      </c>
      <c r="E262" s="166" t="s">
        <v>928</v>
      </c>
      <c r="F262" s="166"/>
      <c r="G262" s="166"/>
      <c r="H262" s="166"/>
      <c r="I262" s="165"/>
    </row>
    <row r="263" spans="1:9" s="29" customFormat="1" ht="19.5" customHeight="1">
      <c r="A263" s="112">
        <v>258</v>
      </c>
      <c r="B263" s="173" t="s">
        <v>929</v>
      </c>
      <c r="C263" s="174">
        <v>2</v>
      </c>
      <c r="D263" s="166" t="s">
        <v>929</v>
      </c>
      <c r="E263" s="166" t="s">
        <v>930</v>
      </c>
      <c r="F263" s="166"/>
      <c r="G263" s="166"/>
      <c r="H263" s="166"/>
      <c r="I263" s="165"/>
    </row>
    <row r="264" spans="1:9" s="29" customFormat="1" ht="19.5" customHeight="1">
      <c r="A264" s="112">
        <v>259</v>
      </c>
      <c r="B264" s="173" t="s">
        <v>931</v>
      </c>
      <c r="C264" s="174">
        <v>2</v>
      </c>
      <c r="D264" s="166" t="s">
        <v>931</v>
      </c>
      <c r="E264" s="166" t="s">
        <v>932</v>
      </c>
      <c r="F264" s="166"/>
      <c r="G264" s="166"/>
      <c r="H264" s="166"/>
      <c r="I264" s="165"/>
    </row>
    <row r="265" spans="1:9" s="29" customFormat="1" ht="19.5" customHeight="1">
      <c r="A265" s="112">
        <v>260</v>
      </c>
      <c r="B265" s="173" t="s">
        <v>933</v>
      </c>
      <c r="C265" s="174">
        <v>2</v>
      </c>
      <c r="D265" s="168" t="s">
        <v>933</v>
      </c>
      <c r="E265" s="185" t="s">
        <v>934</v>
      </c>
      <c r="F265" s="185"/>
      <c r="G265" s="185"/>
      <c r="H265" s="185"/>
      <c r="I265" s="165"/>
    </row>
    <row r="266" spans="1:9" s="29" customFormat="1" ht="19.5" customHeight="1">
      <c r="A266" s="112">
        <v>261</v>
      </c>
      <c r="B266" s="173" t="s">
        <v>935</v>
      </c>
      <c r="C266" s="174">
        <v>2</v>
      </c>
      <c r="D266" s="168" t="s">
        <v>935</v>
      </c>
      <c r="E266" s="185" t="s">
        <v>936</v>
      </c>
      <c r="F266" s="185"/>
      <c r="G266" s="185"/>
      <c r="H266" s="185"/>
      <c r="I266" s="165"/>
    </row>
    <row r="267" spans="1:9" s="29" customFormat="1" ht="19.5" customHeight="1">
      <c r="A267" s="112">
        <v>262</v>
      </c>
      <c r="B267" s="173" t="s">
        <v>937</v>
      </c>
      <c r="C267" s="174">
        <v>2</v>
      </c>
      <c r="D267" s="168" t="s">
        <v>937</v>
      </c>
      <c r="E267" s="185" t="s">
        <v>938</v>
      </c>
      <c r="F267" s="185"/>
      <c r="G267" s="185"/>
      <c r="H267" s="185"/>
      <c r="I267" s="165"/>
    </row>
    <row r="268" spans="1:9" s="29" customFormat="1" ht="19.5" customHeight="1">
      <c r="A268" s="112">
        <v>263</v>
      </c>
      <c r="B268" s="173" t="s">
        <v>939</v>
      </c>
      <c r="C268" s="174">
        <v>2</v>
      </c>
      <c r="D268" s="168" t="s">
        <v>939</v>
      </c>
      <c r="E268" s="185" t="s">
        <v>940</v>
      </c>
      <c r="F268" s="185"/>
      <c r="G268" s="185"/>
      <c r="H268" s="185"/>
      <c r="I268" s="165"/>
    </row>
    <row r="269" spans="1:9" s="29" customFormat="1" ht="19.5" customHeight="1">
      <c r="A269" s="112">
        <v>264</v>
      </c>
      <c r="B269" s="173" t="s">
        <v>941</v>
      </c>
      <c r="C269" s="174">
        <v>2</v>
      </c>
      <c r="D269" s="168" t="s">
        <v>941</v>
      </c>
      <c r="E269" s="185" t="s">
        <v>942</v>
      </c>
      <c r="F269" s="185"/>
      <c r="G269" s="185"/>
      <c r="H269" s="185"/>
      <c r="I269" s="165"/>
    </row>
    <row r="270" spans="1:9" s="29" customFormat="1" ht="19.5" customHeight="1">
      <c r="A270" s="112">
        <v>265</v>
      </c>
      <c r="B270" s="173" t="s">
        <v>943</v>
      </c>
      <c r="C270" s="174">
        <v>2</v>
      </c>
      <c r="D270" s="168" t="s">
        <v>943</v>
      </c>
      <c r="E270" s="185" t="s">
        <v>944</v>
      </c>
      <c r="F270" s="185"/>
      <c r="G270" s="185"/>
      <c r="H270" s="185"/>
      <c r="I270" s="165"/>
    </row>
    <row r="271" spans="1:9" s="29" customFormat="1" ht="19.5" customHeight="1">
      <c r="A271" s="112">
        <v>266</v>
      </c>
      <c r="B271" s="173" t="s">
        <v>945</v>
      </c>
      <c r="C271" s="174">
        <v>2</v>
      </c>
      <c r="D271" s="168" t="s">
        <v>945</v>
      </c>
      <c r="E271" s="168" t="s">
        <v>946</v>
      </c>
      <c r="F271" s="185"/>
      <c r="G271" s="185"/>
      <c r="H271" s="185"/>
      <c r="I271" s="165"/>
    </row>
    <row r="272" spans="1:9" s="29" customFormat="1" ht="19.5" customHeight="1">
      <c r="A272" s="112">
        <v>267</v>
      </c>
      <c r="B272" s="173" t="s">
        <v>947</v>
      </c>
      <c r="C272" s="174">
        <v>2</v>
      </c>
      <c r="D272" s="166" t="s">
        <v>947</v>
      </c>
      <c r="E272" s="166" t="s">
        <v>948</v>
      </c>
      <c r="F272" s="166"/>
      <c r="G272" s="166"/>
      <c r="H272" s="166"/>
      <c r="I272" s="165"/>
    </row>
    <row r="273" spans="1:9" s="29" customFormat="1" ht="19.5" customHeight="1">
      <c r="A273" s="112">
        <v>268</v>
      </c>
      <c r="B273" s="173" t="s">
        <v>949</v>
      </c>
      <c r="C273" s="174">
        <v>2</v>
      </c>
      <c r="D273" s="166" t="s">
        <v>949</v>
      </c>
      <c r="E273" s="166" t="s">
        <v>950</v>
      </c>
      <c r="F273" s="166"/>
      <c r="G273" s="166"/>
      <c r="H273" s="166"/>
      <c r="I273" s="165"/>
    </row>
    <row r="274" spans="1:9" s="29" customFormat="1" ht="19.5" customHeight="1">
      <c r="A274" s="112">
        <v>269</v>
      </c>
      <c r="B274" s="173" t="s">
        <v>951</v>
      </c>
      <c r="C274" s="174">
        <v>2</v>
      </c>
      <c r="D274" s="166" t="s">
        <v>951</v>
      </c>
      <c r="E274" s="166" t="s">
        <v>952</v>
      </c>
      <c r="F274" s="166"/>
      <c r="G274" s="166"/>
      <c r="H274" s="166"/>
      <c r="I274" s="165"/>
    </row>
    <row r="275" spans="1:9" s="29" customFormat="1" ht="19.5" customHeight="1">
      <c r="A275" s="112">
        <v>270</v>
      </c>
      <c r="B275" s="173" t="s">
        <v>953</v>
      </c>
      <c r="C275" s="174">
        <v>2</v>
      </c>
      <c r="D275" s="166" t="s">
        <v>953</v>
      </c>
      <c r="E275" s="166" t="s">
        <v>954</v>
      </c>
      <c r="F275" s="166"/>
      <c r="G275" s="166"/>
      <c r="H275" s="166"/>
      <c r="I275" s="165"/>
    </row>
    <row r="276" spans="1:9" s="29" customFormat="1" ht="19.5" customHeight="1">
      <c r="A276" s="112">
        <v>271</v>
      </c>
      <c r="B276" s="173" t="s">
        <v>955</v>
      </c>
      <c r="C276" s="174">
        <v>2</v>
      </c>
      <c r="D276" s="166" t="s">
        <v>955</v>
      </c>
      <c r="E276" s="166" t="s">
        <v>956</v>
      </c>
      <c r="F276" s="166"/>
      <c r="G276" s="166"/>
      <c r="H276" s="166"/>
      <c r="I276" s="165"/>
    </row>
    <row r="277" spans="1:9" s="29" customFormat="1" ht="19.5" customHeight="1">
      <c r="A277" s="112">
        <v>272</v>
      </c>
      <c r="B277" s="173" t="s">
        <v>957</v>
      </c>
      <c r="C277" s="174">
        <v>2</v>
      </c>
      <c r="D277" s="166" t="s">
        <v>957</v>
      </c>
      <c r="E277" s="166" t="s">
        <v>958</v>
      </c>
      <c r="F277" s="166"/>
      <c r="G277" s="166"/>
      <c r="H277" s="166"/>
      <c r="I277" s="165"/>
    </row>
    <row r="278" spans="1:9" s="29" customFormat="1" ht="19.5" customHeight="1">
      <c r="A278" s="112">
        <v>273</v>
      </c>
      <c r="B278" s="173" t="s">
        <v>959</v>
      </c>
      <c r="C278" s="174">
        <v>2</v>
      </c>
      <c r="D278" s="166" t="s">
        <v>959</v>
      </c>
      <c r="E278" s="166" t="s">
        <v>960</v>
      </c>
      <c r="F278" s="166"/>
      <c r="G278" s="166"/>
      <c r="H278" s="166"/>
      <c r="I278" s="165"/>
    </row>
    <row r="279" spans="1:9" s="29" customFormat="1" ht="19.5" customHeight="1">
      <c r="A279" s="112">
        <v>274</v>
      </c>
      <c r="B279" s="173" t="s">
        <v>961</v>
      </c>
      <c r="C279" s="174">
        <v>2</v>
      </c>
      <c r="D279" s="166" t="s">
        <v>961</v>
      </c>
      <c r="E279" s="166" t="s">
        <v>962</v>
      </c>
      <c r="F279" s="166"/>
      <c r="G279" s="166"/>
      <c r="H279" s="166"/>
      <c r="I279" s="165"/>
    </row>
    <row r="280" spans="1:9" s="29" customFormat="1" ht="19.5" customHeight="1">
      <c r="A280" s="112">
        <v>275</v>
      </c>
      <c r="B280" s="173" t="s">
        <v>963</v>
      </c>
      <c r="C280" s="174">
        <v>2</v>
      </c>
      <c r="D280" s="166" t="s">
        <v>963</v>
      </c>
      <c r="E280" s="166" t="s">
        <v>964</v>
      </c>
      <c r="F280" s="166"/>
      <c r="G280" s="166"/>
      <c r="H280" s="166"/>
      <c r="I280" s="165"/>
    </row>
    <row r="281" spans="1:9" s="29" customFormat="1" ht="19.5" customHeight="1">
      <c r="A281" s="112">
        <v>276</v>
      </c>
      <c r="B281" s="173" t="s">
        <v>965</v>
      </c>
      <c r="C281" s="174">
        <v>2</v>
      </c>
      <c r="D281" s="166" t="s">
        <v>965</v>
      </c>
      <c r="E281" s="166" t="s">
        <v>966</v>
      </c>
      <c r="F281" s="166"/>
      <c r="G281" s="166"/>
      <c r="H281" s="166"/>
      <c r="I281" s="165"/>
    </row>
    <row r="282" spans="1:9" s="29" customFormat="1" ht="19.5" customHeight="1">
      <c r="A282" s="112">
        <v>277</v>
      </c>
      <c r="B282" s="173" t="s">
        <v>967</v>
      </c>
      <c r="C282" s="174">
        <v>2</v>
      </c>
      <c r="D282" s="166" t="s">
        <v>967</v>
      </c>
      <c r="E282" s="166" t="s">
        <v>968</v>
      </c>
      <c r="F282" s="166"/>
      <c r="G282" s="166"/>
      <c r="H282" s="166"/>
      <c r="I282" s="165"/>
    </row>
    <row r="283" spans="1:9" s="29" customFormat="1" ht="19.5" customHeight="1">
      <c r="A283" s="112">
        <v>278</v>
      </c>
      <c r="B283" s="173" t="s">
        <v>969</v>
      </c>
      <c r="C283" s="174">
        <v>2</v>
      </c>
      <c r="D283" s="166" t="s">
        <v>969</v>
      </c>
      <c r="E283" s="166" t="s">
        <v>970</v>
      </c>
      <c r="F283" s="166"/>
      <c r="G283" s="166"/>
      <c r="H283" s="166"/>
      <c r="I283" s="165"/>
    </row>
    <row r="284" spans="1:9" s="29" customFormat="1" ht="19.5" customHeight="1">
      <c r="A284" s="112">
        <v>279</v>
      </c>
      <c r="B284" s="173" t="s">
        <v>972</v>
      </c>
      <c r="C284" s="174">
        <v>2</v>
      </c>
      <c r="D284" s="166" t="s">
        <v>972</v>
      </c>
      <c r="E284" s="166" t="s">
        <v>973</v>
      </c>
      <c r="F284" s="166"/>
      <c r="G284" s="166"/>
      <c r="H284" s="166"/>
      <c r="I284" s="165"/>
    </row>
    <row r="285" spans="1:9" s="29" customFormat="1" ht="19.5" customHeight="1">
      <c r="A285" s="112">
        <v>280</v>
      </c>
      <c r="B285" s="173" t="s">
        <v>974</v>
      </c>
      <c r="C285" s="174">
        <v>2</v>
      </c>
      <c r="D285" s="166" t="s">
        <v>974</v>
      </c>
      <c r="E285" s="166" t="s">
        <v>975</v>
      </c>
      <c r="F285" s="166"/>
      <c r="G285" s="166"/>
      <c r="H285" s="166"/>
      <c r="I285" s="165"/>
    </row>
    <row r="286" spans="1:9" s="29" customFormat="1" ht="19.5" customHeight="1">
      <c r="A286" s="112">
        <v>281</v>
      </c>
      <c r="B286" s="173" t="s">
        <v>976</v>
      </c>
      <c r="C286" s="174">
        <v>2</v>
      </c>
      <c r="D286" s="166" t="s">
        <v>976</v>
      </c>
      <c r="E286" s="166" t="s">
        <v>977</v>
      </c>
      <c r="F286" s="166"/>
      <c r="G286" s="166"/>
      <c r="H286" s="166"/>
      <c r="I286" s="165"/>
    </row>
    <row r="287" spans="1:9" s="29" customFormat="1" ht="19.5" customHeight="1">
      <c r="A287" s="112">
        <v>282</v>
      </c>
      <c r="B287" s="173" t="s">
        <v>978</v>
      </c>
      <c r="C287" s="174">
        <v>2</v>
      </c>
      <c r="D287" s="166" t="s">
        <v>978</v>
      </c>
      <c r="E287" s="166" t="s">
        <v>979</v>
      </c>
      <c r="F287" s="166"/>
      <c r="G287" s="166"/>
      <c r="H287" s="166"/>
      <c r="I287" s="165"/>
    </row>
    <row r="288" spans="1:9" s="29" customFormat="1" ht="19.5" customHeight="1">
      <c r="A288" s="112">
        <v>283</v>
      </c>
      <c r="B288" s="173" t="s">
        <v>980</v>
      </c>
      <c r="C288" s="174">
        <v>2</v>
      </c>
      <c r="D288" s="166" t="s">
        <v>980</v>
      </c>
      <c r="E288" s="166" t="s">
        <v>981</v>
      </c>
      <c r="F288" s="166"/>
      <c r="G288" s="166"/>
      <c r="H288" s="166"/>
      <c r="I288" s="165"/>
    </row>
    <row r="289" spans="1:9" s="29" customFormat="1" ht="19.5" customHeight="1">
      <c r="A289" s="112">
        <v>284</v>
      </c>
      <c r="B289" s="173" t="s">
        <v>982</v>
      </c>
      <c r="C289" s="174">
        <v>2</v>
      </c>
      <c r="D289" s="166" t="s">
        <v>982</v>
      </c>
      <c r="E289" s="166" t="s">
        <v>983</v>
      </c>
      <c r="F289" s="166"/>
      <c r="G289" s="166"/>
      <c r="H289" s="166"/>
      <c r="I289" s="165"/>
    </row>
    <row r="290" spans="1:9" s="29" customFormat="1" ht="19.5" customHeight="1">
      <c r="A290" s="112">
        <v>285</v>
      </c>
      <c r="B290" s="173" t="s">
        <v>984</v>
      </c>
      <c r="C290" s="174">
        <v>2</v>
      </c>
      <c r="D290" s="166" t="s">
        <v>984</v>
      </c>
      <c r="E290" s="166" t="s">
        <v>985</v>
      </c>
      <c r="F290" s="166"/>
      <c r="G290" s="166"/>
      <c r="H290" s="166"/>
      <c r="I290" s="165"/>
    </row>
    <row r="291" spans="1:9" s="29" customFormat="1" ht="19.5" customHeight="1">
      <c r="A291" s="112">
        <v>286</v>
      </c>
      <c r="B291" s="173" t="s">
        <v>986</v>
      </c>
      <c r="C291" s="174">
        <v>2</v>
      </c>
      <c r="D291" s="166" t="s">
        <v>986</v>
      </c>
      <c r="E291" s="166" t="s">
        <v>987</v>
      </c>
      <c r="F291" s="166"/>
      <c r="G291" s="166"/>
      <c r="H291" s="166"/>
      <c r="I291" s="165"/>
    </row>
    <row r="292" spans="1:9" s="29" customFormat="1" ht="19.5" customHeight="1">
      <c r="A292" s="112">
        <v>287</v>
      </c>
      <c r="B292" s="173" t="s">
        <v>988</v>
      </c>
      <c r="C292" s="174">
        <v>2</v>
      </c>
      <c r="D292" s="166" t="s">
        <v>988</v>
      </c>
      <c r="E292" s="166" t="s">
        <v>989</v>
      </c>
      <c r="F292" s="166"/>
      <c r="G292" s="166"/>
      <c r="H292" s="166"/>
      <c r="I292" s="165"/>
    </row>
    <row r="293" spans="1:9" s="29" customFormat="1" ht="19.5" customHeight="1">
      <c r="A293" s="112">
        <v>288</v>
      </c>
      <c r="B293" s="173" t="s">
        <v>990</v>
      </c>
      <c r="C293" s="174">
        <v>2</v>
      </c>
      <c r="D293" s="166" t="s">
        <v>990</v>
      </c>
      <c r="E293" s="166" t="s">
        <v>991</v>
      </c>
      <c r="F293" s="166"/>
      <c r="G293" s="166"/>
      <c r="H293" s="166"/>
      <c r="I293" s="165"/>
    </row>
    <row r="294" spans="1:9" s="29" customFormat="1" ht="19.5" customHeight="1">
      <c r="A294" s="112">
        <v>289</v>
      </c>
      <c r="B294" s="173" t="s">
        <v>992</v>
      </c>
      <c r="C294" s="174">
        <v>2</v>
      </c>
      <c r="D294" s="166" t="s">
        <v>992</v>
      </c>
      <c r="E294" s="166" t="s">
        <v>993</v>
      </c>
      <c r="F294" s="166"/>
      <c r="G294" s="166"/>
      <c r="H294" s="166"/>
      <c r="I294" s="165"/>
    </row>
    <row r="295" spans="1:9" s="29" customFormat="1" ht="19.5" customHeight="1">
      <c r="A295" s="112">
        <v>290</v>
      </c>
      <c r="B295" s="173" t="s">
        <v>994</v>
      </c>
      <c r="C295" s="174">
        <v>2</v>
      </c>
      <c r="D295" s="166" t="s">
        <v>994</v>
      </c>
      <c r="E295" s="166" t="s">
        <v>995</v>
      </c>
      <c r="F295" s="166"/>
      <c r="G295" s="166"/>
      <c r="H295" s="166"/>
      <c r="I295" s="165"/>
    </row>
    <row r="296" spans="1:9" s="29" customFormat="1" ht="19.5" customHeight="1">
      <c r="A296" s="112">
        <v>291</v>
      </c>
      <c r="B296" s="173" t="s">
        <v>996</v>
      </c>
      <c r="C296" s="174">
        <v>2</v>
      </c>
      <c r="D296" s="166" t="s">
        <v>996</v>
      </c>
      <c r="E296" s="166" t="s">
        <v>997</v>
      </c>
      <c r="F296" s="166"/>
      <c r="G296" s="166"/>
      <c r="H296" s="166"/>
      <c r="I296" s="165"/>
    </row>
    <row r="297" spans="1:9" s="29" customFormat="1" ht="19.5" customHeight="1">
      <c r="A297" s="112">
        <v>292</v>
      </c>
      <c r="B297" s="161" t="s">
        <v>998</v>
      </c>
      <c r="C297" s="162">
        <v>2</v>
      </c>
      <c r="D297" s="166" t="s">
        <v>998</v>
      </c>
      <c r="E297" s="166" t="s">
        <v>999</v>
      </c>
      <c r="F297" s="166"/>
      <c r="G297" s="166"/>
      <c r="H297" s="166"/>
      <c r="I297" s="165"/>
    </row>
    <row r="298" spans="1:9" s="29" customFormat="1" ht="19.5" customHeight="1">
      <c r="A298" s="112">
        <v>293</v>
      </c>
      <c r="B298" s="161" t="s">
        <v>1000</v>
      </c>
      <c r="C298" s="162">
        <v>2</v>
      </c>
      <c r="D298" s="166" t="s">
        <v>1000</v>
      </c>
      <c r="E298" s="166" t="s">
        <v>1001</v>
      </c>
      <c r="F298" s="166"/>
      <c r="G298" s="166"/>
      <c r="H298" s="166"/>
      <c r="I298" s="165"/>
    </row>
    <row r="299" spans="1:9" s="29" customFormat="1" ht="19.5" customHeight="1">
      <c r="A299" s="112">
        <v>294</v>
      </c>
      <c r="B299" s="161" t="s">
        <v>1002</v>
      </c>
      <c r="C299" s="162">
        <v>2</v>
      </c>
      <c r="D299" s="166" t="s">
        <v>1002</v>
      </c>
      <c r="E299" s="166" t="s">
        <v>1003</v>
      </c>
      <c r="F299" s="166"/>
      <c r="G299" s="166"/>
      <c r="H299" s="166"/>
      <c r="I299" s="165"/>
    </row>
    <row r="300" spans="1:9" s="29" customFormat="1" ht="19.5" customHeight="1">
      <c r="A300" s="112">
        <v>295</v>
      </c>
      <c r="B300" s="173" t="s">
        <v>1004</v>
      </c>
      <c r="C300" s="174">
        <v>2</v>
      </c>
      <c r="D300" s="166" t="s">
        <v>1004</v>
      </c>
      <c r="E300" s="166" t="s">
        <v>1005</v>
      </c>
      <c r="F300" s="166"/>
      <c r="G300" s="166"/>
      <c r="H300" s="166"/>
      <c r="I300" s="165"/>
    </row>
    <row r="301" spans="1:9" s="29" customFormat="1" ht="19.5" customHeight="1">
      <c r="A301" s="112">
        <v>296</v>
      </c>
      <c r="B301" s="173" t="s">
        <v>1006</v>
      </c>
      <c r="C301" s="174">
        <v>2</v>
      </c>
      <c r="D301" s="166" t="s">
        <v>1006</v>
      </c>
      <c r="E301" s="166" t="s">
        <v>1007</v>
      </c>
      <c r="F301" s="166"/>
      <c r="G301" s="166"/>
      <c r="H301" s="166"/>
      <c r="I301" s="165"/>
    </row>
    <row r="302" spans="1:9" s="29" customFormat="1" ht="19.5" customHeight="1">
      <c r="A302" s="112">
        <v>297</v>
      </c>
      <c r="B302" s="161" t="s">
        <v>1008</v>
      </c>
      <c r="C302" s="162">
        <v>2</v>
      </c>
      <c r="D302" s="166" t="s">
        <v>1008</v>
      </c>
      <c r="E302" s="166" t="s">
        <v>1009</v>
      </c>
      <c r="F302" s="166"/>
      <c r="G302" s="166"/>
      <c r="H302" s="166"/>
      <c r="I302" s="165"/>
    </row>
    <row r="303" spans="1:9" s="29" customFormat="1" ht="19.5" customHeight="1">
      <c r="A303" s="112">
        <v>298</v>
      </c>
      <c r="B303" s="173" t="s">
        <v>1010</v>
      </c>
      <c r="C303" s="176">
        <v>2</v>
      </c>
      <c r="D303" s="166" t="s">
        <v>1010</v>
      </c>
      <c r="E303" s="166" t="s">
        <v>1011</v>
      </c>
      <c r="F303" s="166"/>
      <c r="G303" s="166"/>
      <c r="H303" s="166"/>
      <c r="I303" s="165"/>
    </row>
    <row r="304" spans="1:9" s="29" customFormat="1" ht="19.5" customHeight="1">
      <c r="A304" s="112">
        <v>299</v>
      </c>
      <c r="B304" s="161" t="s">
        <v>1012</v>
      </c>
      <c r="C304" s="162">
        <v>2</v>
      </c>
      <c r="D304" s="166" t="s">
        <v>1012</v>
      </c>
      <c r="E304" s="166" t="s">
        <v>1013</v>
      </c>
      <c r="F304" s="166"/>
      <c r="G304" s="166"/>
      <c r="H304" s="166"/>
      <c r="I304" s="165"/>
    </row>
    <row r="305" spans="1:9" s="29" customFormat="1" ht="19.5" customHeight="1">
      <c r="A305" s="112">
        <v>300</v>
      </c>
      <c r="B305" s="161" t="s">
        <v>1014</v>
      </c>
      <c r="C305" s="162">
        <v>2</v>
      </c>
      <c r="D305" s="166" t="s">
        <v>1014</v>
      </c>
      <c r="E305" s="166" t="s">
        <v>1015</v>
      </c>
      <c r="F305" s="166"/>
      <c r="G305" s="166"/>
      <c r="H305" s="166"/>
      <c r="I305" s="165"/>
    </row>
    <row r="306" spans="1:9" s="29" customFormat="1" ht="19.5" customHeight="1">
      <c r="A306" s="112">
        <v>301</v>
      </c>
      <c r="B306" s="173" t="s">
        <v>1016</v>
      </c>
      <c r="C306" s="174">
        <v>2</v>
      </c>
      <c r="D306" s="166" t="s">
        <v>1016</v>
      </c>
      <c r="E306" s="166" t="s">
        <v>1017</v>
      </c>
      <c r="F306" s="185"/>
      <c r="G306" s="185"/>
      <c r="H306" s="185"/>
      <c r="I306" s="165"/>
    </row>
    <row r="307" spans="1:9" s="29" customFormat="1" ht="19.5" customHeight="1">
      <c r="A307" s="112">
        <v>302</v>
      </c>
      <c r="B307" s="173" t="s">
        <v>1018</v>
      </c>
      <c r="C307" s="174">
        <v>2</v>
      </c>
      <c r="D307" s="168" t="s">
        <v>1018</v>
      </c>
      <c r="E307" s="185" t="s">
        <v>1019</v>
      </c>
      <c r="F307" s="185"/>
      <c r="G307" s="185"/>
      <c r="H307" s="185"/>
      <c r="I307" s="165"/>
    </row>
    <row r="308" spans="1:9" s="29" customFormat="1" ht="19.5" customHeight="1">
      <c r="A308" s="112">
        <v>303</v>
      </c>
      <c r="B308" s="173" t="s">
        <v>1020</v>
      </c>
      <c r="C308" s="174">
        <v>2</v>
      </c>
      <c r="D308" s="166" t="s">
        <v>1020</v>
      </c>
      <c r="E308" s="166" t="s">
        <v>1021</v>
      </c>
      <c r="F308" s="166"/>
      <c r="G308" s="166"/>
      <c r="H308" s="166"/>
      <c r="I308" s="165"/>
    </row>
    <row r="309" spans="1:9" s="29" customFormat="1" ht="19.5" customHeight="1">
      <c r="A309" s="112">
        <v>304</v>
      </c>
      <c r="B309" s="173" t="s">
        <v>1022</v>
      </c>
      <c r="C309" s="174">
        <v>2</v>
      </c>
      <c r="D309" s="166" t="s">
        <v>1022</v>
      </c>
      <c r="E309" s="166" t="s">
        <v>1023</v>
      </c>
      <c r="F309" s="185"/>
      <c r="G309" s="185"/>
      <c r="H309" s="185"/>
      <c r="I309" s="165"/>
    </row>
    <row r="310" spans="1:9" s="29" customFormat="1" ht="19.5" customHeight="1">
      <c r="A310" s="112">
        <v>305</v>
      </c>
      <c r="B310" s="173" t="s">
        <v>1024</v>
      </c>
      <c r="C310" s="174">
        <v>2</v>
      </c>
      <c r="D310" s="166" t="s">
        <v>1024</v>
      </c>
      <c r="E310" s="166" t="s">
        <v>1025</v>
      </c>
      <c r="F310" s="166"/>
      <c r="G310" s="166"/>
      <c r="H310" s="166"/>
      <c r="I310" s="165"/>
    </row>
    <row r="311" spans="1:9" s="29" customFormat="1" ht="19.5" customHeight="1">
      <c r="A311" s="112">
        <v>306</v>
      </c>
      <c r="B311" s="173" t="s">
        <v>1026</v>
      </c>
      <c r="C311" s="174">
        <v>2</v>
      </c>
      <c r="D311" s="166" t="s">
        <v>1026</v>
      </c>
      <c r="E311" s="166" t="s">
        <v>1027</v>
      </c>
      <c r="F311" s="166"/>
      <c r="G311" s="166"/>
      <c r="H311" s="166"/>
      <c r="I311" s="165"/>
    </row>
    <row r="312" spans="1:9" s="29" customFormat="1" ht="19.5" customHeight="1">
      <c r="A312" s="112">
        <v>307</v>
      </c>
      <c r="B312" s="173" t="s">
        <v>1028</v>
      </c>
      <c r="C312" s="174">
        <v>2</v>
      </c>
      <c r="D312" s="166" t="s">
        <v>1028</v>
      </c>
      <c r="E312" s="166" t="s">
        <v>1029</v>
      </c>
      <c r="F312" s="166"/>
      <c r="G312" s="166"/>
      <c r="H312" s="166"/>
      <c r="I312" s="165"/>
    </row>
    <row r="313" spans="1:9" s="29" customFormat="1" ht="19.5" customHeight="1">
      <c r="A313" s="112">
        <v>308</v>
      </c>
      <c r="B313" s="173" t="s">
        <v>1030</v>
      </c>
      <c r="C313" s="174">
        <v>2</v>
      </c>
      <c r="D313" s="166" t="s">
        <v>1030</v>
      </c>
      <c r="E313" s="166" t="s">
        <v>1031</v>
      </c>
      <c r="F313" s="166"/>
      <c r="G313" s="166"/>
      <c r="H313" s="166"/>
      <c r="I313" s="165"/>
    </row>
    <row r="314" spans="1:9" s="29" customFormat="1" ht="19.5" customHeight="1">
      <c r="A314" s="112">
        <v>309</v>
      </c>
      <c r="B314" s="180" t="s">
        <v>1032</v>
      </c>
      <c r="C314" s="179">
        <v>2</v>
      </c>
      <c r="D314" s="166" t="s">
        <v>1032</v>
      </c>
      <c r="E314" s="166" t="s">
        <v>1033</v>
      </c>
      <c r="F314" s="185"/>
      <c r="G314" s="185"/>
      <c r="H314" s="185"/>
      <c r="I314" s="165"/>
    </row>
    <row r="315" spans="1:9" s="29" customFormat="1" ht="19.5" customHeight="1">
      <c r="A315" s="112">
        <v>310</v>
      </c>
      <c r="B315" s="161" t="s">
        <v>1034</v>
      </c>
      <c r="C315" s="162">
        <v>2</v>
      </c>
      <c r="D315" s="166" t="s">
        <v>1034</v>
      </c>
      <c r="E315" s="166" t="s">
        <v>1035</v>
      </c>
      <c r="F315" s="166"/>
      <c r="G315" s="166"/>
      <c r="H315" s="166"/>
      <c r="I315" s="165"/>
    </row>
    <row r="316" spans="1:9" s="29" customFormat="1" ht="19.5" customHeight="1">
      <c r="A316" s="112">
        <v>311</v>
      </c>
      <c r="B316" s="173" t="s">
        <v>1036</v>
      </c>
      <c r="C316" s="174">
        <v>2</v>
      </c>
      <c r="D316" s="168" t="s">
        <v>1036</v>
      </c>
      <c r="E316" s="185" t="s">
        <v>1037</v>
      </c>
      <c r="F316" s="185"/>
      <c r="G316" s="185"/>
      <c r="H316" s="185"/>
      <c r="I316" s="165"/>
    </row>
    <row r="317" spans="1:9" s="29" customFormat="1" ht="19.5" customHeight="1">
      <c r="A317" s="112">
        <v>312</v>
      </c>
      <c r="B317" s="161" t="s">
        <v>1038</v>
      </c>
      <c r="C317" s="162">
        <v>2</v>
      </c>
      <c r="D317" s="168" t="s">
        <v>1038</v>
      </c>
      <c r="E317" s="185" t="s">
        <v>1039</v>
      </c>
      <c r="F317" s="185"/>
      <c r="G317" s="185"/>
      <c r="H317" s="185"/>
      <c r="I317" s="165"/>
    </row>
    <row r="318" spans="1:9" s="29" customFormat="1" ht="19.5" customHeight="1">
      <c r="A318" s="112">
        <v>313</v>
      </c>
      <c r="B318" s="161" t="s">
        <v>1040</v>
      </c>
      <c r="C318" s="162">
        <v>2</v>
      </c>
      <c r="D318" s="166" t="s">
        <v>1040</v>
      </c>
      <c r="E318" s="166" t="s">
        <v>1041</v>
      </c>
      <c r="F318" s="166"/>
      <c r="G318" s="166"/>
      <c r="H318" s="166"/>
      <c r="I318" s="165"/>
    </row>
    <row r="319" spans="1:9" s="29" customFormat="1" ht="19.5" customHeight="1">
      <c r="A319" s="112">
        <v>314</v>
      </c>
      <c r="B319" s="173" t="s">
        <v>1042</v>
      </c>
      <c r="C319" s="174">
        <v>2</v>
      </c>
      <c r="D319" s="166" t="s">
        <v>1042</v>
      </c>
      <c r="E319" s="166" t="s">
        <v>1043</v>
      </c>
      <c r="F319" s="166"/>
      <c r="G319" s="166"/>
      <c r="H319" s="166"/>
      <c r="I319" s="165"/>
    </row>
    <row r="320" spans="1:9" s="29" customFormat="1" ht="19.5" customHeight="1">
      <c r="A320" s="112">
        <v>315</v>
      </c>
      <c r="B320" s="173" t="s">
        <v>1044</v>
      </c>
      <c r="C320" s="174">
        <v>2</v>
      </c>
      <c r="D320" s="166" t="s">
        <v>1044</v>
      </c>
      <c r="E320" s="166" t="s">
        <v>1045</v>
      </c>
      <c r="F320" s="166"/>
      <c r="G320" s="166"/>
      <c r="H320" s="166"/>
      <c r="I320" s="165"/>
    </row>
    <row r="321" spans="1:9" s="29" customFormat="1" ht="19.5" customHeight="1">
      <c r="A321" s="112">
        <v>316</v>
      </c>
      <c r="B321" s="161" t="s">
        <v>1046</v>
      </c>
      <c r="C321" s="162">
        <v>2</v>
      </c>
      <c r="D321" s="168" t="s">
        <v>1047</v>
      </c>
      <c r="E321" s="168" t="s">
        <v>1048</v>
      </c>
      <c r="F321" s="168"/>
      <c r="G321" s="168"/>
      <c r="H321" s="168"/>
      <c r="I321" s="165"/>
    </row>
    <row r="322" spans="1:9" s="29" customFormat="1" ht="19.5" customHeight="1">
      <c r="A322" s="112">
        <v>317</v>
      </c>
      <c r="B322" s="173" t="s">
        <v>1049</v>
      </c>
      <c r="C322" s="174">
        <v>2</v>
      </c>
      <c r="D322" s="166" t="s">
        <v>1050</v>
      </c>
      <c r="E322" s="166" t="s">
        <v>1051</v>
      </c>
      <c r="F322" s="166"/>
      <c r="G322" s="166"/>
      <c r="H322" s="166"/>
      <c r="I322" s="165"/>
    </row>
    <row r="323" spans="1:9" s="29" customFormat="1" ht="19.5" customHeight="1">
      <c r="A323" s="112">
        <v>318</v>
      </c>
      <c r="B323" s="161" t="s">
        <v>1052</v>
      </c>
      <c r="C323" s="162">
        <v>2</v>
      </c>
      <c r="D323" s="166" t="s">
        <v>1053</v>
      </c>
      <c r="E323" s="166" t="s">
        <v>1054</v>
      </c>
      <c r="F323" s="166"/>
      <c r="G323" s="166"/>
      <c r="H323" s="166"/>
      <c r="I323" s="165"/>
    </row>
    <row r="324" spans="1:9" s="29" customFormat="1" ht="19.5" customHeight="1">
      <c r="A324" s="112">
        <v>319</v>
      </c>
      <c r="B324" s="161" t="s">
        <v>1055</v>
      </c>
      <c r="C324" s="162">
        <v>2</v>
      </c>
      <c r="D324" s="166" t="s">
        <v>1055</v>
      </c>
      <c r="E324" s="166" t="s">
        <v>1056</v>
      </c>
      <c r="F324" s="166"/>
      <c r="G324" s="166"/>
      <c r="H324" s="166"/>
      <c r="I324" s="165"/>
    </row>
    <row r="325" spans="1:9" s="29" customFormat="1" ht="19.5" customHeight="1">
      <c r="A325" s="112">
        <v>320</v>
      </c>
      <c r="B325" s="173" t="s">
        <v>1057</v>
      </c>
      <c r="C325" s="174">
        <v>2</v>
      </c>
      <c r="D325" s="166" t="s">
        <v>1057</v>
      </c>
      <c r="E325" s="166" t="s">
        <v>1058</v>
      </c>
      <c r="F325" s="166"/>
      <c r="G325" s="166"/>
      <c r="H325" s="166"/>
      <c r="I325" s="165"/>
    </row>
    <row r="326" spans="1:9" s="29" customFormat="1" ht="19.5" customHeight="1">
      <c r="A326" s="112">
        <v>321</v>
      </c>
      <c r="B326" s="173" t="s">
        <v>1059</v>
      </c>
      <c r="C326" s="174">
        <v>2</v>
      </c>
      <c r="D326" s="166" t="s">
        <v>1059</v>
      </c>
      <c r="E326" s="166" t="s">
        <v>1060</v>
      </c>
      <c r="F326" s="166"/>
      <c r="G326" s="166"/>
      <c r="H326" s="166"/>
      <c r="I326" s="165"/>
    </row>
    <row r="327" spans="1:9" s="29" customFormat="1" ht="19.5" customHeight="1">
      <c r="A327" s="112">
        <v>322</v>
      </c>
      <c r="B327" s="173" t="s">
        <v>1061</v>
      </c>
      <c r="C327" s="174">
        <v>2</v>
      </c>
      <c r="D327" s="166" t="s">
        <v>1061</v>
      </c>
      <c r="E327" s="166" t="s">
        <v>1062</v>
      </c>
      <c r="F327" s="166"/>
      <c r="G327" s="166"/>
      <c r="H327" s="166"/>
      <c r="I327" s="165"/>
    </row>
    <row r="328" spans="1:9" s="29" customFormat="1" ht="19.5" customHeight="1">
      <c r="A328" s="112">
        <v>323</v>
      </c>
      <c r="B328" s="173" t="s">
        <v>1063</v>
      </c>
      <c r="C328" s="174">
        <v>2</v>
      </c>
      <c r="D328" s="166" t="s">
        <v>1063</v>
      </c>
      <c r="E328" s="166" t="s">
        <v>1064</v>
      </c>
      <c r="F328" s="166"/>
      <c r="G328" s="166"/>
      <c r="H328" s="166"/>
      <c r="I328" s="165"/>
    </row>
    <row r="329" spans="1:9" s="29" customFormat="1" ht="19.5" customHeight="1">
      <c r="A329" s="112">
        <v>324</v>
      </c>
      <c r="B329" s="173" t="s">
        <v>1065</v>
      </c>
      <c r="C329" s="174">
        <v>2</v>
      </c>
      <c r="D329" s="166" t="s">
        <v>1065</v>
      </c>
      <c r="E329" s="166" t="s">
        <v>1066</v>
      </c>
      <c r="F329" s="166"/>
      <c r="G329" s="166"/>
      <c r="H329" s="166"/>
      <c r="I329" s="165"/>
    </row>
    <row r="330" spans="1:9" s="29" customFormat="1" ht="19.5" customHeight="1">
      <c r="A330" s="112">
        <v>325</v>
      </c>
      <c r="B330" s="173" t="s">
        <v>1067</v>
      </c>
      <c r="C330" s="174">
        <v>2</v>
      </c>
      <c r="D330" s="166" t="s">
        <v>1067</v>
      </c>
      <c r="E330" s="166" t="s">
        <v>1068</v>
      </c>
      <c r="F330" s="166"/>
      <c r="G330" s="166"/>
      <c r="H330" s="166"/>
      <c r="I330" s="165"/>
    </row>
    <row r="331" spans="1:9" s="29" customFormat="1" ht="19.5" customHeight="1">
      <c r="A331" s="112">
        <v>326</v>
      </c>
      <c r="B331" s="173" t="s">
        <v>1069</v>
      </c>
      <c r="C331" s="174">
        <v>2</v>
      </c>
      <c r="D331" s="166" t="s">
        <v>1069</v>
      </c>
      <c r="E331" s="166" t="s">
        <v>1070</v>
      </c>
      <c r="F331" s="166"/>
      <c r="G331" s="166"/>
      <c r="H331" s="166"/>
      <c r="I331" s="165"/>
    </row>
    <row r="332" spans="1:9" s="29" customFormat="1" ht="19.5" customHeight="1">
      <c r="A332" s="112">
        <v>327</v>
      </c>
      <c r="B332" s="173" t="s">
        <v>1071</v>
      </c>
      <c r="C332" s="174">
        <v>2</v>
      </c>
      <c r="D332" s="166" t="s">
        <v>1071</v>
      </c>
      <c r="E332" s="166" t="s">
        <v>1072</v>
      </c>
      <c r="F332" s="166"/>
      <c r="G332" s="166"/>
      <c r="H332" s="166"/>
      <c r="I332" s="165"/>
    </row>
    <row r="333" spans="1:9" s="29" customFormat="1" ht="19.5" customHeight="1">
      <c r="A333" s="112">
        <v>328</v>
      </c>
      <c r="B333" s="180" t="s">
        <v>1073</v>
      </c>
      <c r="C333" s="176">
        <v>2</v>
      </c>
      <c r="D333" s="166" t="s">
        <v>1073</v>
      </c>
      <c r="E333" s="166" t="s">
        <v>1074</v>
      </c>
      <c r="F333" s="166"/>
      <c r="G333" s="166"/>
      <c r="H333" s="166"/>
      <c r="I333" s="165"/>
    </row>
    <row r="334" spans="1:9" s="29" customFormat="1" ht="19.5" customHeight="1">
      <c r="A334" s="112">
        <v>329</v>
      </c>
      <c r="B334" s="175" t="s">
        <v>1075</v>
      </c>
      <c r="C334" s="176">
        <v>2</v>
      </c>
      <c r="D334" s="166" t="s">
        <v>1075</v>
      </c>
      <c r="E334" s="166" t="s">
        <v>1076</v>
      </c>
      <c r="F334" s="166"/>
      <c r="G334" s="166"/>
      <c r="H334" s="166"/>
      <c r="I334" s="165"/>
    </row>
    <row r="335" spans="1:9" s="29" customFormat="1" ht="19.5" customHeight="1">
      <c r="A335" s="112">
        <v>330</v>
      </c>
      <c r="B335" s="175" t="s">
        <v>1077</v>
      </c>
      <c r="C335" s="176">
        <v>2</v>
      </c>
      <c r="D335" s="166" t="s">
        <v>1077</v>
      </c>
      <c r="E335" s="166" t="s">
        <v>1078</v>
      </c>
      <c r="F335" s="166"/>
      <c r="G335" s="166"/>
      <c r="H335" s="166"/>
      <c r="I335" s="165"/>
    </row>
    <row r="336" spans="1:9" s="29" customFormat="1" ht="19.5" customHeight="1">
      <c r="A336" s="112">
        <v>331</v>
      </c>
      <c r="B336" s="175" t="s">
        <v>1079</v>
      </c>
      <c r="C336" s="176">
        <v>2</v>
      </c>
      <c r="D336" s="166" t="s">
        <v>1079</v>
      </c>
      <c r="E336" s="166" t="s">
        <v>1080</v>
      </c>
      <c r="F336" s="166"/>
      <c r="G336" s="166"/>
      <c r="H336" s="166"/>
      <c r="I336" s="165"/>
    </row>
    <row r="337" spans="1:9" s="29" customFormat="1" ht="19.5" customHeight="1">
      <c r="A337" s="112">
        <v>332</v>
      </c>
      <c r="B337" s="175" t="s">
        <v>1081</v>
      </c>
      <c r="C337" s="176">
        <v>2</v>
      </c>
      <c r="D337" s="166" t="s">
        <v>1081</v>
      </c>
      <c r="E337" s="166" t="s">
        <v>1082</v>
      </c>
      <c r="F337" s="166"/>
      <c r="G337" s="166"/>
      <c r="H337" s="166"/>
      <c r="I337" s="165"/>
    </row>
    <row r="338" spans="1:9" s="29" customFormat="1" ht="19.5" customHeight="1">
      <c r="A338" s="112">
        <v>333</v>
      </c>
      <c r="B338" s="180" t="s">
        <v>1083</v>
      </c>
      <c r="C338" s="176">
        <v>2</v>
      </c>
      <c r="D338" s="166" t="s">
        <v>1083</v>
      </c>
      <c r="E338" s="166" t="s">
        <v>1084</v>
      </c>
      <c r="F338" s="166"/>
      <c r="G338" s="166"/>
      <c r="H338" s="166"/>
      <c r="I338" s="165"/>
    </row>
    <row r="339" spans="1:9" s="29" customFormat="1" ht="19.5" customHeight="1">
      <c r="A339" s="112">
        <v>334</v>
      </c>
      <c r="B339" s="175" t="s">
        <v>1085</v>
      </c>
      <c r="C339" s="176">
        <v>2</v>
      </c>
      <c r="D339" s="166" t="s">
        <v>1085</v>
      </c>
      <c r="E339" s="166" t="s">
        <v>1086</v>
      </c>
      <c r="F339" s="166"/>
      <c r="G339" s="166"/>
      <c r="H339" s="166"/>
      <c r="I339" s="165"/>
    </row>
    <row r="340" spans="1:9" s="29" customFormat="1" ht="19.5" customHeight="1">
      <c r="A340" s="112">
        <v>335</v>
      </c>
      <c r="B340" s="180" t="s">
        <v>1087</v>
      </c>
      <c r="C340" s="176">
        <v>2</v>
      </c>
      <c r="D340" s="166" t="s">
        <v>1087</v>
      </c>
      <c r="E340" s="166" t="s">
        <v>1088</v>
      </c>
      <c r="F340" s="166"/>
      <c r="G340" s="166"/>
      <c r="H340" s="166"/>
      <c r="I340" s="165"/>
    </row>
    <row r="341" spans="1:9" s="29" customFormat="1" ht="19.5" customHeight="1">
      <c r="A341" s="112">
        <v>336</v>
      </c>
      <c r="B341" s="175" t="s">
        <v>1089</v>
      </c>
      <c r="C341" s="176">
        <v>2</v>
      </c>
      <c r="D341" s="166" t="s">
        <v>1089</v>
      </c>
      <c r="E341" s="166" t="s">
        <v>1090</v>
      </c>
      <c r="F341" s="166"/>
      <c r="G341" s="166"/>
      <c r="H341" s="166"/>
      <c r="I341" s="165"/>
    </row>
    <row r="342" spans="1:9" s="29" customFormat="1" ht="19.5" customHeight="1">
      <c r="A342" s="112">
        <v>337</v>
      </c>
      <c r="B342" s="180" t="s">
        <v>1091</v>
      </c>
      <c r="C342" s="176">
        <v>2</v>
      </c>
      <c r="D342" s="166" t="s">
        <v>1091</v>
      </c>
      <c r="E342" s="166" t="s">
        <v>1092</v>
      </c>
      <c r="F342" s="166"/>
      <c r="G342" s="166"/>
      <c r="H342" s="166"/>
      <c r="I342" s="165"/>
    </row>
    <row r="343" spans="1:9" s="29" customFormat="1" ht="19.5" customHeight="1">
      <c r="A343" s="112">
        <v>338</v>
      </c>
      <c r="B343" s="175" t="s">
        <v>1093</v>
      </c>
      <c r="C343" s="176">
        <v>2</v>
      </c>
      <c r="D343" s="166" t="s">
        <v>1093</v>
      </c>
      <c r="E343" s="166" t="s">
        <v>1094</v>
      </c>
      <c r="F343" s="166"/>
      <c r="G343" s="166"/>
      <c r="H343" s="166"/>
      <c r="I343" s="165"/>
    </row>
    <row r="344" spans="1:9" s="29" customFormat="1" ht="19.5" customHeight="1">
      <c r="A344" s="112">
        <v>339</v>
      </c>
      <c r="B344" s="180" t="s">
        <v>1095</v>
      </c>
      <c r="C344" s="176">
        <v>2</v>
      </c>
      <c r="D344" s="166" t="s">
        <v>1095</v>
      </c>
      <c r="E344" s="166" t="s">
        <v>1096</v>
      </c>
      <c r="F344" s="166"/>
      <c r="G344" s="166"/>
      <c r="H344" s="166"/>
      <c r="I344" s="165"/>
    </row>
    <row r="345" spans="1:9" s="29" customFormat="1" ht="19.5" customHeight="1">
      <c r="A345" s="112">
        <v>340</v>
      </c>
      <c r="B345" s="175" t="s">
        <v>1097</v>
      </c>
      <c r="C345" s="176">
        <v>2</v>
      </c>
      <c r="D345" s="166" t="s">
        <v>1097</v>
      </c>
      <c r="E345" s="166" t="s">
        <v>1098</v>
      </c>
      <c r="F345" s="166"/>
      <c r="G345" s="166"/>
      <c r="H345" s="166"/>
      <c r="I345" s="165"/>
    </row>
    <row r="346" spans="1:9" s="29" customFormat="1" ht="19.5" customHeight="1">
      <c r="A346" s="112">
        <v>341</v>
      </c>
      <c r="B346" s="175" t="s">
        <v>1099</v>
      </c>
      <c r="C346" s="176">
        <v>2</v>
      </c>
      <c r="D346" s="166" t="s">
        <v>1099</v>
      </c>
      <c r="E346" s="166" t="s">
        <v>1100</v>
      </c>
      <c r="F346" s="166"/>
      <c r="G346" s="166"/>
      <c r="H346" s="166"/>
      <c r="I346" s="165"/>
    </row>
    <row r="347" spans="1:9" s="29" customFormat="1" ht="19.5" customHeight="1">
      <c r="A347" s="112">
        <v>342</v>
      </c>
      <c r="B347" s="175" t="s">
        <v>1101</v>
      </c>
      <c r="C347" s="176">
        <v>2</v>
      </c>
      <c r="D347" s="166" t="s">
        <v>1101</v>
      </c>
      <c r="E347" s="166" t="s">
        <v>1102</v>
      </c>
      <c r="F347" s="166"/>
      <c r="G347" s="166"/>
      <c r="H347" s="166"/>
      <c r="I347" s="165"/>
    </row>
    <row r="348" spans="1:9" s="29" customFormat="1" ht="19.5" customHeight="1">
      <c r="A348" s="112">
        <v>343</v>
      </c>
      <c r="B348" s="173" t="s">
        <v>1103</v>
      </c>
      <c r="C348" s="174">
        <v>3</v>
      </c>
      <c r="D348" s="166" t="s">
        <v>1103</v>
      </c>
      <c r="E348" s="185" t="s">
        <v>1104</v>
      </c>
      <c r="F348" s="185" t="s">
        <v>1105</v>
      </c>
      <c r="G348" s="185"/>
      <c r="H348" s="185"/>
      <c r="I348" s="165"/>
    </row>
    <row r="349" spans="1:9" s="29" customFormat="1" ht="19.5" customHeight="1">
      <c r="A349" s="112">
        <v>344</v>
      </c>
      <c r="B349" s="173" t="s">
        <v>1106</v>
      </c>
      <c r="C349" s="174">
        <v>3</v>
      </c>
      <c r="D349" s="166" t="s">
        <v>1106</v>
      </c>
      <c r="E349" s="185" t="s">
        <v>1107</v>
      </c>
      <c r="F349" s="168" t="s">
        <v>1108</v>
      </c>
      <c r="G349" s="168"/>
      <c r="H349" s="185"/>
      <c r="I349" s="165"/>
    </row>
    <row r="350" spans="1:9" s="29" customFormat="1" ht="19.5" customHeight="1">
      <c r="A350" s="112">
        <v>345</v>
      </c>
      <c r="B350" s="173" t="s">
        <v>1109</v>
      </c>
      <c r="C350" s="174">
        <v>3</v>
      </c>
      <c r="D350" s="168" t="s">
        <v>1109</v>
      </c>
      <c r="E350" s="168" t="s">
        <v>1110</v>
      </c>
      <c r="F350" s="168" t="s">
        <v>1111</v>
      </c>
      <c r="G350" s="168"/>
      <c r="H350" s="168"/>
      <c r="I350" s="165"/>
    </row>
    <row r="351" spans="1:9" s="29" customFormat="1" ht="19.5" customHeight="1">
      <c r="A351" s="112">
        <v>346</v>
      </c>
      <c r="B351" s="173" t="s">
        <v>1112</v>
      </c>
      <c r="C351" s="174">
        <v>3</v>
      </c>
      <c r="D351" s="166" t="s">
        <v>1112</v>
      </c>
      <c r="E351" s="166" t="s">
        <v>1113</v>
      </c>
      <c r="F351" s="166" t="s">
        <v>1114</v>
      </c>
      <c r="G351" s="166"/>
      <c r="H351" s="166"/>
      <c r="I351" s="165"/>
    </row>
    <row r="352" spans="1:9" s="29" customFormat="1" ht="19.5" customHeight="1">
      <c r="A352" s="112">
        <v>347</v>
      </c>
      <c r="B352" s="173" t="s">
        <v>1115</v>
      </c>
      <c r="C352" s="174">
        <v>3</v>
      </c>
      <c r="D352" s="166" t="s">
        <v>1115</v>
      </c>
      <c r="E352" s="166" t="s">
        <v>1116</v>
      </c>
      <c r="F352" s="166" t="s">
        <v>1117</v>
      </c>
      <c r="G352" s="166"/>
      <c r="H352" s="166"/>
      <c r="I352" s="165"/>
    </row>
    <row r="353" spans="1:9" s="29" customFormat="1" ht="19.5" customHeight="1">
      <c r="A353" s="112">
        <v>348</v>
      </c>
      <c r="B353" s="173" t="s">
        <v>1118</v>
      </c>
      <c r="C353" s="174">
        <v>3</v>
      </c>
      <c r="D353" s="168" t="s">
        <v>1118</v>
      </c>
      <c r="E353" s="185" t="s">
        <v>1119</v>
      </c>
      <c r="F353" s="185" t="s">
        <v>1120</v>
      </c>
      <c r="G353" s="185"/>
      <c r="H353" s="185"/>
      <c r="I353" s="165"/>
    </row>
    <row r="354" spans="1:9" s="29" customFormat="1" ht="19.5" customHeight="1">
      <c r="A354" s="112">
        <v>349</v>
      </c>
      <c r="B354" s="173" t="s">
        <v>1121</v>
      </c>
      <c r="C354" s="174">
        <v>3</v>
      </c>
      <c r="D354" s="166" t="s">
        <v>1121</v>
      </c>
      <c r="E354" s="166" t="s">
        <v>1122</v>
      </c>
      <c r="F354" s="166" t="s">
        <v>1123</v>
      </c>
      <c r="G354" s="166"/>
      <c r="H354" s="166"/>
      <c r="I354" s="165"/>
    </row>
    <row r="355" spans="1:9" s="29" customFormat="1" ht="19.5" customHeight="1">
      <c r="A355" s="112">
        <v>350</v>
      </c>
      <c r="B355" s="173" t="s">
        <v>1124</v>
      </c>
      <c r="C355" s="174">
        <v>3</v>
      </c>
      <c r="D355" s="166" t="s">
        <v>1124</v>
      </c>
      <c r="E355" s="166" t="s">
        <v>1125</v>
      </c>
      <c r="F355" s="166" t="s">
        <v>1126</v>
      </c>
      <c r="G355" s="166"/>
      <c r="H355" s="166"/>
      <c r="I355" s="165"/>
    </row>
    <row r="356" spans="1:9" s="29" customFormat="1" ht="19.5" customHeight="1">
      <c r="A356" s="112">
        <v>351</v>
      </c>
      <c r="B356" s="173" t="s">
        <v>1127</v>
      </c>
      <c r="C356" s="174">
        <v>3</v>
      </c>
      <c r="D356" s="166" t="s">
        <v>1127</v>
      </c>
      <c r="E356" s="166" t="s">
        <v>1128</v>
      </c>
      <c r="F356" s="166" t="s">
        <v>1129</v>
      </c>
      <c r="G356" s="166"/>
      <c r="H356" s="166"/>
      <c r="I356" s="165"/>
    </row>
    <row r="357" spans="1:9" s="29" customFormat="1" ht="19.5" customHeight="1">
      <c r="A357" s="112">
        <v>352</v>
      </c>
      <c r="B357" s="173" t="s">
        <v>1130</v>
      </c>
      <c r="C357" s="174">
        <v>3</v>
      </c>
      <c r="D357" s="166" t="s">
        <v>1130</v>
      </c>
      <c r="E357" s="166" t="s">
        <v>1131</v>
      </c>
      <c r="F357" s="166" t="s">
        <v>1132</v>
      </c>
      <c r="G357" s="166"/>
      <c r="H357" s="166"/>
      <c r="I357" s="165"/>
    </row>
    <row r="358" spans="1:9" s="29" customFormat="1" ht="19.5" customHeight="1">
      <c r="A358" s="112">
        <v>353</v>
      </c>
      <c r="B358" s="173" t="s">
        <v>1133</v>
      </c>
      <c r="C358" s="174">
        <v>3</v>
      </c>
      <c r="D358" s="166" t="s">
        <v>1133</v>
      </c>
      <c r="E358" s="166" t="s">
        <v>1134</v>
      </c>
      <c r="F358" s="166" t="s">
        <v>1135</v>
      </c>
      <c r="G358" s="166"/>
      <c r="H358" s="166"/>
      <c r="I358" s="165"/>
    </row>
    <row r="359" spans="1:9" s="29" customFormat="1" ht="19.5" customHeight="1">
      <c r="A359" s="112">
        <v>354</v>
      </c>
      <c r="B359" s="173" t="s">
        <v>1136</v>
      </c>
      <c r="C359" s="174">
        <v>3</v>
      </c>
      <c r="D359" s="166" t="s">
        <v>1136</v>
      </c>
      <c r="E359" s="166" t="s">
        <v>1137</v>
      </c>
      <c r="F359" s="166" t="s">
        <v>1138</v>
      </c>
      <c r="G359" s="166"/>
      <c r="H359" s="166"/>
      <c r="I359" s="165"/>
    </row>
    <row r="360" spans="1:9" s="29" customFormat="1" ht="19.5" customHeight="1">
      <c r="A360" s="112">
        <v>355</v>
      </c>
      <c r="B360" s="173" t="s">
        <v>1139</v>
      </c>
      <c r="C360" s="174">
        <v>3</v>
      </c>
      <c r="D360" s="166" t="s">
        <v>1139</v>
      </c>
      <c r="E360" s="166" t="s">
        <v>1140</v>
      </c>
      <c r="F360" s="166" t="s">
        <v>1141</v>
      </c>
      <c r="G360" s="166"/>
      <c r="H360" s="166"/>
      <c r="I360" s="165"/>
    </row>
    <row r="361" spans="1:9" s="29" customFormat="1" ht="19.5" customHeight="1">
      <c r="A361" s="112">
        <v>356</v>
      </c>
      <c r="B361" s="173" t="s">
        <v>1142</v>
      </c>
      <c r="C361" s="174">
        <v>3</v>
      </c>
      <c r="D361" s="166" t="s">
        <v>1142</v>
      </c>
      <c r="E361" s="166" t="s">
        <v>1143</v>
      </c>
      <c r="F361" s="166" t="s">
        <v>1144</v>
      </c>
      <c r="G361" s="166"/>
      <c r="H361" s="166"/>
      <c r="I361" s="165"/>
    </row>
    <row r="362" spans="1:9" s="29" customFormat="1" ht="19.5" customHeight="1">
      <c r="A362" s="112">
        <v>357</v>
      </c>
      <c r="B362" s="173" t="s">
        <v>1145</v>
      </c>
      <c r="C362" s="174">
        <v>3</v>
      </c>
      <c r="D362" s="166" t="s">
        <v>1145</v>
      </c>
      <c r="E362" s="166" t="s">
        <v>1146</v>
      </c>
      <c r="F362" s="166" t="s">
        <v>1147</v>
      </c>
      <c r="G362" s="166"/>
      <c r="H362" s="166"/>
      <c r="I362" s="165"/>
    </row>
    <row r="363" spans="1:9" s="29" customFormat="1" ht="19.5" customHeight="1">
      <c r="A363" s="112">
        <v>358</v>
      </c>
      <c r="B363" s="173" t="s">
        <v>1148</v>
      </c>
      <c r="C363" s="174">
        <v>3</v>
      </c>
      <c r="D363" s="166" t="s">
        <v>1148</v>
      </c>
      <c r="E363" s="166" t="s">
        <v>1149</v>
      </c>
      <c r="F363" s="166" t="s">
        <v>1150</v>
      </c>
      <c r="G363" s="166"/>
      <c r="H363" s="166"/>
      <c r="I363" s="165"/>
    </row>
    <row r="364" spans="1:9" s="29" customFormat="1" ht="19.5" customHeight="1">
      <c r="A364" s="112">
        <v>359</v>
      </c>
      <c r="B364" s="175" t="s">
        <v>1151</v>
      </c>
      <c r="C364" s="176">
        <v>3</v>
      </c>
      <c r="D364" s="166" t="s">
        <v>1151</v>
      </c>
      <c r="E364" s="166" t="s">
        <v>1152</v>
      </c>
      <c r="F364" s="166" t="s">
        <v>1153</v>
      </c>
      <c r="G364" s="166"/>
      <c r="H364" s="166"/>
      <c r="I364" s="165"/>
    </row>
    <row r="365" spans="1:9" s="29" customFormat="1" ht="19.5" customHeight="1">
      <c r="A365" s="112">
        <v>360</v>
      </c>
      <c r="B365" s="173" t="s">
        <v>1154</v>
      </c>
      <c r="C365" s="174">
        <v>4</v>
      </c>
      <c r="D365" s="168" t="s">
        <v>1154</v>
      </c>
      <c r="E365" s="185" t="s">
        <v>1155</v>
      </c>
      <c r="F365" s="185" t="s">
        <v>1156</v>
      </c>
      <c r="G365" s="185" t="s">
        <v>1157</v>
      </c>
      <c r="H365" s="185"/>
      <c r="I365" s="165"/>
    </row>
    <row r="366" spans="1:9" s="29" customFormat="1" ht="19.5" customHeight="1">
      <c r="A366" s="112">
        <v>361</v>
      </c>
      <c r="B366" s="173" t="s">
        <v>1158</v>
      </c>
      <c r="C366" s="174">
        <v>4</v>
      </c>
      <c r="D366" s="166" t="s">
        <v>1158</v>
      </c>
      <c r="E366" s="166" t="s">
        <v>1159</v>
      </c>
      <c r="F366" s="166" t="s">
        <v>1160</v>
      </c>
      <c r="G366" s="166" t="s">
        <v>1161</v>
      </c>
      <c r="H366" s="166"/>
      <c r="I366" s="165"/>
    </row>
    <row r="367" spans="1:9" s="29" customFormat="1" ht="19.5" customHeight="1">
      <c r="A367" s="112">
        <v>362</v>
      </c>
      <c r="B367" s="173" t="s">
        <v>1162</v>
      </c>
      <c r="C367" s="174">
        <v>4</v>
      </c>
      <c r="D367" s="166" t="s">
        <v>1162</v>
      </c>
      <c r="E367" s="166" t="s">
        <v>1163</v>
      </c>
      <c r="F367" s="166" t="s">
        <v>1164</v>
      </c>
      <c r="G367" s="166" t="s">
        <v>1165</v>
      </c>
      <c r="H367" s="166"/>
      <c r="I367" s="165"/>
    </row>
    <row r="368" spans="1:9" s="29" customFormat="1" ht="19.5" customHeight="1">
      <c r="A368" s="112">
        <v>363</v>
      </c>
      <c r="B368" s="186" t="s">
        <v>139</v>
      </c>
      <c r="C368" s="187">
        <v>10</v>
      </c>
      <c r="D368" s="166" t="s">
        <v>139</v>
      </c>
      <c r="E368" s="166" t="s">
        <v>1166</v>
      </c>
      <c r="F368" s="166" t="s">
        <v>1167</v>
      </c>
      <c r="G368" s="166" t="s">
        <v>1168</v>
      </c>
      <c r="H368" s="166" t="s">
        <v>1169</v>
      </c>
      <c r="I368" s="165"/>
    </row>
    <row r="369" spans="1:9" s="29" customFormat="1" ht="19.5" customHeight="1">
      <c r="A369" s="112"/>
      <c r="B369" s="188"/>
      <c r="C369" s="189"/>
      <c r="D369" s="166" t="s">
        <v>1170</v>
      </c>
      <c r="E369" s="166" t="s">
        <v>1171</v>
      </c>
      <c r="F369" s="166" t="s">
        <v>1172</v>
      </c>
      <c r="G369" s="166" t="s">
        <v>1173</v>
      </c>
      <c r="H369" s="166" t="s">
        <v>1174</v>
      </c>
      <c r="I369" s="165"/>
    </row>
    <row r="370" spans="1:9" s="29" customFormat="1" ht="19.5" customHeight="1">
      <c r="A370" s="115"/>
      <c r="B370" s="188"/>
      <c r="C370" s="189"/>
      <c r="D370" s="190">
        <v>6</v>
      </c>
      <c r="E370" s="190">
        <v>7</v>
      </c>
      <c r="F370" s="190">
        <v>8</v>
      </c>
      <c r="G370" s="190">
        <v>9</v>
      </c>
      <c r="H370" s="190">
        <v>10</v>
      </c>
      <c r="I370" s="165"/>
    </row>
    <row r="371" spans="1:9" s="29" customFormat="1" ht="19.5" customHeight="1">
      <c r="A371" s="115"/>
      <c r="B371" s="188"/>
      <c r="C371" s="189"/>
      <c r="D371" s="190"/>
      <c r="E371" s="190"/>
      <c r="F371" s="190"/>
      <c r="G371" s="190"/>
      <c r="H371" s="190"/>
      <c r="I371" s="165"/>
    </row>
    <row r="372" spans="1:9" s="198" customFormat="1" ht="19.5" customHeight="1">
      <c r="A372" s="225"/>
      <c r="B372" s="228" t="s">
        <v>1208</v>
      </c>
      <c r="C372" s="227"/>
      <c r="D372" s="196"/>
      <c r="E372" s="196"/>
      <c r="F372" s="196"/>
      <c r="G372" s="196"/>
      <c r="H372" s="196"/>
      <c r="I372" s="197"/>
    </row>
    <row r="373" spans="1:9" s="198" customFormat="1" ht="19.5" customHeight="1">
      <c r="A373" s="192"/>
      <c r="B373" s="193" t="s">
        <v>971</v>
      </c>
      <c r="C373" s="194"/>
      <c r="D373" s="195" t="s">
        <v>1177</v>
      </c>
      <c r="E373" s="196" t="s">
        <v>1178</v>
      </c>
      <c r="F373" s="196"/>
      <c r="G373" s="196"/>
      <c r="H373" s="196"/>
      <c r="I373" s="197"/>
    </row>
    <row r="374" spans="1:9" s="198" customFormat="1" ht="19.5" customHeight="1">
      <c r="A374" s="225"/>
      <c r="B374" s="226" t="s">
        <v>1183</v>
      </c>
      <c r="C374" s="227">
        <v>2</v>
      </c>
      <c r="D374" s="196" t="s">
        <v>1183</v>
      </c>
      <c r="E374" s="196" t="s">
        <v>1207</v>
      </c>
      <c r="F374" s="196"/>
      <c r="G374" s="196"/>
      <c r="H374" s="196"/>
      <c r="I374" s="197"/>
    </row>
    <row r="375" spans="1:9" s="198" customFormat="1" ht="19.5" customHeight="1">
      <c r="A375" s="225"/>
      <c r="B375" s="226" t="s">
        <v>1188</v>
      </c>
      <c r="C375" s="227">
        <v>1</v>
      </c>
      <c r="D375" s="196" t="s">
        <v>1188</v>
      </c>
      <c r="E375" s="196"/>
      <c r="F375" s="196"/>
      <c r="G375" s="196"/>
      <c r="H375" s="196"/>
      <c r="I375" s="197"/>
    </row>
    <row r="376" spans="1:9" s="198" customFormat="1" ht="19.5" customHeight="1">
      <c r="A376" s="225"/>
      <c r="B376" s="226" t="s">
        <v>1190</v>
      </c>
      <c r="C376" s="227">
        <v>1</v>
      </c>
      <c r="D376" s="196" t="s">
        <v>1190</v>
      </c>
      <c r="E376" s="196"/>
      <c r="F376" s="196"/>
      <c r="G376" s="196"/>
      <c r="H376" s="196"/>
      <c r="I376" s="197"/>
    </row>
    <row r="377" spans="1:9" s="198" customFormat="1" ht="19.5" customHeight="1">
      <c r="A377" s="225"/>
      <c r="B377" s="226" t="s">
        <v>1193</v>
      </c>
      <c r="C377" s="227">
        <v>1</v>
      </c>
      <c r="D377" s="196" t="s">
        <v>1193</v>
      </c>
      <c r="E377" s="196"/>
      <c r="F377" s="196"/>
      <c r="G377" s="196"/>
      <c r="H377" s="196"/>
      <c r="I377" s="197"/>
    </row>
    <row r="378" spans="1:9" s="198" customFormat="1" ht="19.5" customHeight="1">
      <c r="A378" s="225"/>
      <c r="B378" s="226" t="s">
        <v>1196</v>
      </c>
      <c r="C378" s="227">
        <v>1</v>
      </c>
      <c r="D378" s="196" t="s">
        <v>1196</v>
      </c>
      <c r="E378" s="196"/>
      <c r="F378" s="196"/>
      <c r="G378" s="196"/>
      <c r="H378" s="196"/>
      <c r="I378" s="197"/>
    </row>
    <row r="379" spans="1:9" s="198" customFormat="1" ht="19.5" customHeight="1">
      <c r="A379" s="225"/>
      <c r="B379" s="226" t="s">
        <v>1199</v>
      </c>
      <c r="C379" s="227">
        <v>1</v>
      </c>
      <c r="D379" s="196" t="s">
        <v>1199</v>
      </c>
      <c r="E379" s="196"/>
      <c r="F379" s="196"/>
      <c r="G379" s="196"/>
      <c r="H379" s="196"/>
      <c r="I379" s="197"/>
    </row>
    <row r="380" spans="1:9" s="198" customFormat="1" ht="19.5" customHeight="1">
      <c r="A380" s="225"/>
      <c r="B380" s="226" t="s">
        <v>1180</v>
      </c>
      <c r="C380" s="227">
        <v>1</v>
      </c>
      <c r="D380" s="196" t="s">
        <v>1180</v>
      </c>
      <c r="E380" s="196"/>
      <c r="F380" s="196"/>
      <c r="G380" s="196"/>
      <c r="H380" s="196"/>
      <c r="I380" s="197"/>
    </row>
    <row r="381" spans="1:9" s="198" customFormat="1" ht="19.5" customHeight="1">
      <c r="A381" s="225"/>
      <c r="B381" s="226"/>
      <c r="C381" s="227"/>
      <c r="D381" s="196"/>
      <c r="E381" s="196"/>
      <c r="F381" s="196"/>
      <c r="G381" s="196"/>
      <c r="H381" s="196"/>
      <c r="I381" s="197"/>
    </row>
    <row r="382" spans="1:9" s="198" customFormat="1" ht="19.5" customHeight="1">
      <c r="A382" s="225"/>
      <c r="B382" s="226"/>
      <c r="C382" s="227"/>
      <c r="D382" s="196"/>
      <c r="E382" s="196"/>
      <c r="F382" s="196"/>
      <c r="G382" s="196"/>
      <c r="H382" s="196"/>
      <c r="I382" s="197"/>
    </row>
    <row r="383" spans="1:9" s="198" customFormat="1" ht="19.5" customHeight="1">
      <c r="A383" s="225"/>
      <c r="B383" s="226"/>
      <c r="C383" s="227"/>
      <c r="D383" s="196"/>
      <c r="E383" s="196"/>
      <c r="F383" s="196"/>
      <c r="G383" s="196"/>
      <c r="H383" s="196"/>
      <c r="I383" s="197"/>
    </row>
    <row r="384" spans="1:9" s="198" customFormat="1" ht="19.5" customHeight="1">
      <c r="A384" s="225"/>
      <c r="B384" s="226"/>
      <c r="C384" s="227"/>
      <c r="D384" s="196"/>
      <c r="E384" s="196"/>
      <c r="F384" s="196"/>
      <c r="G384" s="196"/>
      <c r="H384" s="196"/>
      <c r="I384" s="197"/>
    </row>
    <row r="385" spans="1:9" s="198" customFormat="1" ht="19.5" customHeight="1">
      <c r="A385" s="225"/>
      <c r="B385" s="226"/>
      <c r="C385" s="227"/>
      <c r="D385" s="196"/>
      <c r="E385" s="196"/>
      <c r="F385" s="196"/>
      <c r="G385" s="196"/>
      <c r="H385" s="196"/>
      <c r="I385" s="197"/>
    </row>
    <row r="386" spans="1:9" s="198" customFormat="1" ht="19.5" customHeight="1">
      <c r="A386" s="225"/>
      <c r="B386" s="226"/>
      <c r="C386" s="227"/>
      <c r="D386" s="196"/>
      <c r="E386" s="196"/>
      <c r="F386" s="196"/>
      <c r="G386" s="196"/>
      <c r="H386" s="196"/>
      <c r="I386" s="197"/>
    </row>
    <row r="387" spans="1:9" s="29" customFormat="1" ht="19.5" customHeight="1">
      <c r="A387" s="115"/>
      <c r="B387" s="188"/>
      <c r="C387" s="189"/>
      <c r="D387" s="190"/>
      <c r="E387" s="190"/>
      <c r="F387" s="190"/>
      <c r="G387" s="190"/>
      <c r="H387" s="190"/>
      <c r="I387" s="165"/>
    </row>
    <row r="388" spans="1:9" s="29" customFormat="1" ht="19.5" customHeight="1">
      <c r="A388" s="115"/>
      <c r="B388" s="188"/>
      <c r="C388" s="189"/>
      <c r="D388" s="190"/>
      <c r="E388" s="190"/>
      <c r="F388" s="190"/>
      <c r="G388" s="190"/>
      <c r="H388" s="190"/>
      <c r="I388" s="165"/>
    </row>
    <row r="389" spans="1:9" s="29" customFormat="1" ht="19.5" customHeight="1">
      <c r="A389" s="115"/>
      <c r="B389" s="188"/>
      <c r="C389" s="189"/>
      <c r="D389" s="190"/>
      <c r="E389" s="190"/>
      <c r="F389" s="190"/>
      <c r="G389" s="190"/>
      <c r="H389" s="190"/>
      <c r="I389" s="165"/>
    </row>
    <row r="390" spans="1:8" s="29" customFormat="1" ht="19.5" customHeight="1" thickBot="1">
      <c r="A390" s="115"/>
      <c r="B390" s="114"/>
      <c r="C390" s="113"/>
      <c r="D390" s="114"/>
      <c r="E390" s="114"/>
      <c r="F390" s="114"/>
      <c r="G390" s="114"/>
      <c r="H390" s="114"/>
    </row>
    <row r="391" spans="1:8" ht="19.5" customHeight="1" thickBot="1">
      <c r="A391" s="116"/>
      <c r="B391" s="117" t="s">
        <v>29</v>
      </c>
      <c r="C391" s="118">
        <f>SUM(C6:C390)</f>
        <v>532</v>
      </c>
      <c r="D391" s="119"/>
      <c r="E391" s="120"/>
      <c r="F391" s="120"/>
      <c r="G391" s="120"/>
      <c r="H391" s="120"/>
    </row>
    <row r="392" spans="1:8" ht="19.5" customHeight="1" thickTop="1">
      <c r="A392" s="121"/>
      <c r="B392" s="29"/>
      <c r="C392" s="122"/>
      <c r="E392" s="123"/>
      <c r="F392" s="123"/>
      <c r="G392" s="123"/>
      <c r="H392" s="123"/>
    </row>
    <row r="393" spans="1:8" ht="19.5" customHeight="1">
      <c r="A393" s="121"/>
      <c r="B393" s="29"/>
      <c r="C393" s="122"/>
      <c r="E393" s="123"/>
      <c r="F393" s="123"/>
      <c r="G393" s="123"/>
      <c r="H393" s="123"/>
    </row>
    <row r="394" spans="1:8" ht="19.5" customHeight="1">
      <c r="A394" s="121"/>
      <c r="B394" s="29"/>
      <c r="C394" s="122"/>
      <c r="E394" s="123"/>
      <c r="F394" s="123"/>
      <c r="G394" s="123"/>
      <c r="H394" s="123"/>
    </row>
    <row r="395" spans="1:8" ht="19.5" customHeight="1">
      <c r="A395" s="121"/>
      <c r="B395" s="124"/>
      <c r="C395" s="125"/>
      <c r="E395" s="123"/>
      <c r="F395" s="123"/>
      <c r="G395" s="123"/>
      <c r="H395" s="123"/>
    </row>
    <row r="396" spans="1:8" ht="19.5" customHeight="1">
      <c r="A396" s="126"/>
      <c r="B396" s="94"/>
      <c r="C396" s="94"/>
      <c r="D396" s="94"/>
      <c r="E396" s="127"/>
      <c r="F396" s="127"/>
      <c r="G396" s="127"/>
      <c r="H396" s="127"/>
    </row>
    <row r="397" spans="1:8" ht="19.5" customHeight="1">
      <c r="A397" s="126"/>
      <c r="B397" s="94"/>
      <c r="C397" s="94"/>
      <c r="D397" s="94"/>
      <c r="E397" s="127"/>
      <c r="F397" s="127"/>
      <c r="G397" s="127"/>
      <c r="H397" s="127"/>
    </row>
    <row r="398" spans="1:8" ht="19.5" customHeight="1">
      <c r="A398" s="126"/>
      <c r="B398" s="94"/>
      <c r="C398" s="94"/>
      <c r="D398" s="94"/>
      <c r="E398" s="127"/>
      <c r="F398" s="127"/>
      <c r="G398" s="127"/>
      <c r="H398" s="127"/>
    </row>
    <row r="399" spans="1:8" ht="19.5" customHeight="1">
      <c r="A399" s="126"/>
      <c r="B399" s="94"/>
      <c r="C399" s="94"/>
      <c r="D399" s="94"/>
      <c r="E399" s="127"/>
      <c r="F399" s="127"/>
      <c r="G399" s="127"/>
      <c r="H399" s="127"/>
    </row>
    <row r="400" spans="1:8" ht="19.5" customHeight="1">
      <c r="A400" s="126"/>
      <c r="B400" s="94"/>
      <c r="C400" s="94"/>
      <c r="D400" s="94"/>
      <c r="E400" s="127"/>
      <c r="F400" s="127"/>
      <c r="G400" s="127"/>
      <c r="H400" s="127"/>
    </row>
    <row r="401" spans="1:8" ht="19.5" customHeight="1">
      <c r="A401" s="126"/>
      <c r="B401" s="94"/>
      <c r="C401" s="94"/>
      <c r="D401" s="94"/>
      <c r="E401" s="127"/>
      <c r="F401" s="127"/>
      <c r="G401" s="127"/>
      <c r="H401" s="127"/>
    </row>
    <row r="402" spans="1:8" ht="19.5" customHeight="1">
      <c r="A402" s="126"/>
      <c r="B402" s="94"/>
      <c r="C402" s="94"/>
      <c r="D402" s="94"/>
      <c r="E402" s="127"/>
      <c r="F402" s="127"/>
      <c r="G402" s="127"/>
      <c r="H402" s="127"/>
    </row>
    <row r="403" spans="1:8" ht="19.5" customHeight="1">
      <c r="A403" s="121"/>
      <c r="B403" s="124"/>
      <c r="C403" s="125"/>
      <c r="E403" s="123"/>
      <c r="F403" s="123"/>
      <c r="G403" s="123"/>
      <c r="H403" s="123"/>
    </row>
    <row r="404" spans="1:8" ht="19.5" customHeight="1">
      <c r="A404" s="121"/>
      <c r="B404" s="124"/>
      <c r="C404" s="125"/>
      <c r="E404" s="127"/>
      <c r="F404" s="127"/>
      <c r="G404" s="127"/>
      <c r="H404" s="127"/>
    </row>
    <row r="405" spans="1:8" ht="19.5" customHeight="1">
      <c r="A405" s="121"/>
      <c r="B405" s="124"/>
      <c r="C405" s="125"/>
      <c r="E405" s="127"/>
      <c r="F405" s="127"/>
      <c r="G405" s="127"/>
      <c r="H405" s="127"/>
    </row>
    <row r="406" spans="1:8" ht="19.5" customHeight="1">
      <c r="A406" s="121"/>
      <c r="B406" s="124"/>
      <c r="C406" s="125"/>
      <c r="E406" s="127"/>
      <c r="F406" s="127"/>
      <c r="G406" s="127"/>
      <c r="H406" s="127"/>
    </row>
    <row r="407" spans="1:8" ht="19.5" customHeight="1">
      <c r="A407" s="121"/>
      <c r="B407" s="124"/>
      <c r="C407" s="125"/>
      <c r="E407" s="127"/>
      <c r="F407" s="127"/>
      <c r="G407" s="127"/>
      <c r="H407" s="127"/>
    </row>
    <row r="408" spans="1:8" ht="19.5" customHeight="1">
      <c r="A408" s="121"/>
      <c r="B408" s="124"/>
      <c r="C408" s="125"/>
      <c r="E408" s="127"/>
      <c r="F408" s="127"/>
      <c r="G408" s="127"/>
      <c r="H408" s="127"/>
    </row>
    <row r="409" spans="1:8" ht="19.5" customHeight="1">
      <c r="A409" s="121"/>
      <c r="B409" s="124"/>
      <c r="C409" s="125"/>
      <c r="E409" s="127"/>
      <c r="F409" s="127"/>
      <c r="G409" s="127"/>
      <c r="H409" s="127"/>
    </row>
    <row r="410" spans="1:8" ht="19.5" customHeight="1">
      <c r="A410" s="121"/>
      <c r="B410" s="124"/>
      <c r="C410" s="125"/>
      <c r="E410" s="127"/>
      <c r="F410" s="127"/>
      <c r="G410" s="127"/>
      <c r="H410" s="127"/>
    </row>
    <row r="411" spans="1:8" ht="19.5" customHeight="1">
      <c r="A411" s="121"/>
      <c r="B411" s="124"/>
      <c r="C411" s="125"/>
      <c r="E411" s="127"/>
      <c r="F411" s="127"/>
      <c r="G411" s="127"/>
      <c r="H411" s="127"/>
    </row>
    <row r="412" spans="1:8" ht="19.5" customHeight="1">
      <c r="A412" s="121"/>
      <c r="B412" s="124"/>
      <c r="C412" s="125"/>
      <c r="E412" s="127"/>
      <c r="F412" s="127"/>
      <c r="G412" s="127"/>
      <c r="H412" s="127"/>
    </row>
    <row r="413" spans="1:8" ht="19.5" customHeight="1">
      <c r="A413" s="121"/>
      <c r="B413" s="124"/>
      <c r="C413" s="125"/>
      <c r="E413" s="127"/>
      <c r="F413" s="127"/>
      <c r="G413" s="127"/>
      <c r="H413" s="127"/>
    </row>
    <row r="414" spans="1:8" ht="19.5" customHeight="1">
      <c r="A414" s="121"/>
      <c r="B414" s="124"/>
      <c r="C414" s="125"/>
      <c r="E414" s="127"/>
      <c r="F414" s="127"/>
      <c r="G414" s="127"/>
      <c r="H414" s="127"/>
    </row>
    <row r="415" spans="1:8" ht="19.5" customHeight="1">
      <c r="A415" s="121"/>
      <c r="B415" s="124"/>
      <c r="C415" s="125"/>
      <c r="E415" s="127"/>
      <c r="F415" s="127"/>
      <c r="G415" s="127"/>
      <c r="H415" s="127"/>
    </row>
    <row r="416" spans="1:8" ht="19.5" customHeight="1">
      <c r="A416" s="121"/>
      <c r="B416" s="124"/>
      <c r="C416" s="125"/>
      <c r="E416" s="127"/>
      <c r="F416" s="127"/>
      <c r="G416" s="127"/>
      <c r="H416" s="127"/>
    </row>
    <row r="417" spans="1:8" ht="19.5" customHeight="1">
      <c r="A417" s="121"/>
      <c r="B417" s="124"/>
      <c r="C417" s="125"/>
      <c r="E417" s="127"/>
      <c r="F417" s="127"/>
      <c r="G417" s="127"/>
      <c r="H417" s="127"/>
    </row>
    <row r="418" spans="1:8" ht="19.5" customHeight="1">
      <c r="A418" s="121"/>
      <c r="B418" s="124"/>
      <c r="C418" s="125"/>
      <c r="E418" s="127"/>
      <c r="F418" s="127"/>
      <c r="G418" s="127"/>
      <c r="H418" s="127"/>
    </row>
    <row r="419" spans="1:8" ht="19.5" customHeight="1">
      <c r="A419" s="121"/>
      <c r="B419" s="124"/>
      <c r="C419" s="125"/>
      <c r="E419" s="127"/>
      <c r="F419" s="127"/>
      <c r="G419" s="127"/>
      <c r="H419" s="127"/>
    </row>
    <row r="420" spans="1:8" ht="19.5" customHeight="1">
      <c r="A420" s="121"/>
      <c r="B420" s="124"/>
      <c r="C420" s="125"/>
      <c r="E420" s="127"/>
      <c r="F420" s="127"/>
      <c r="G420" s="127"/>
      <c r="H420" s="127"/>
    </row>
    <row r="421" spans="1:8" ht="19.5" customHeight="1">
      <c r="A421" s="121"/>
      <c r="B421" s="124"/>
      <c r="C421" s="125"/>
      <c r="E421" s="127"/>
      <c r="F421" s="127"/>
      <c r="G421" s="127"/>
      <c r="H421" s="127"/>
    </row>
    <row r="422" spans="1:8" ht="19.5" customHeight="1">
      <c r="A422" s="121"/>
      <c r="B422" s="124"/>
      <c r="C422" s="125"/>
      <c r="E422" s="127"/>
      <c r="F422" s="127"/>
      <c r="G422" s="127"/>
      <c r="H422" s="127"/>
    </row>
    <row r="423" spans="1:8" ht="19.5" customHeight="1">
      <c r="A423" s="121"/>
      <c r="B423" s="124"/>
      <c r="C423" s="125"/>
      <c r="E423" s="127"/>
      <c r="F423" s="127"/>
      <c r="G423" s="127"/>
      <c r="H423" s="127"/>
    </row>
    <row r="424" spans="1:8" ht="19.5" customHeight="1">
      <c r="A424" s="121"/>
      <c r="B424" s="124"/>
      <c r="C424" s="125"/>
      <c r="E424" s="127"/>
      <c r="F424" s="127"/>
      <c r="G424" s="127"/>
      <c r="H424" s="127"/>
    </row>
    <row r="425" spans="1:8" ht="19.5" customHeight="1">
      <c r="A425" s="121"/>
      <c r="B425" s="124"/>
      <c r="C425" s="125"/>
      <c r="E425" s="127"/>
      <c r="F425" s="127"/>
      <c r="G425" s="127"/>
      <c r="H425" s="127"/>
    </row>
    <row r="426" spans="1:8" ht="19.5" customHeight="1">
      <c r="A426" s="121"/>
      <c r="B426" s="124"/>
      <c r="C426" s="125"/>
      <c r="E426" s="127"/>
      <c r="F426" s="127"/>
      <c r="G426" s="127"/>
      <c r="H426" s="127"/>
    </row>
    <row r="427" spans="1:8" ht="19.5" customHeight="1">
      <c r="A427" s="121"/>
      <c r="B427" s="124"/>
      <c r="C427" s="125"/>
      <c r="E427" s="127"/>
      <c r="F427" s="127"/>
      <c r="G427" s="127"/>
      <c r="H427" s="127"/>
    </row>
    <row r="428" spans="1:8" ht="19.5" customHeight="1">
      <c r="A428" s="121"/>
      <c r="B428" s="124"/>
      <c r="C428" s="125"/>
      <c r="E428" s="127"/>
      <c r="F428" s="127"/>
      <c r="G428" s="127"/>
      <c r="H428" s="127"/>
    </row>
    <row r="429" spans="1:8" ht="19.5" customHeight="1">
      <c r="A429" s="121"/>
      <c r="B429" s="124"/>
      <c r="C429" s="125"/>
      <c r="E429" s="127"/>
      <c r="F429" s="127"/>
      <c r="G429" s="127"/>
      <c r="H429" s="127"/>
    </row>
    <row r="430" spans="1:8" ht="19.5" customHeight="1">
      <c r="A430" s="121"/>
      <c r="B430" s="124"/>
      <c r="C430" s="125"/>
      <c r="E430" s="127"/>
      <c r="F430" s="127"/>
      <c r="G430" s="127"/>
      <c r="H430" s="127"/>
    </row>
    <row r="431" spans="1:8" ht="19.5" customHeight="1">
      <c r="A431" s="121"/>
      <c r="B431" s="124"/>
      <c r="C431" s="125"/>
      <c r="E431" s="127"/>
      <c r="F431" s="127"/>
      <c r="G431" s="127"/>
      <c r="H431" s="127"/>
    </row>
    <row r="432" spans="1:8" ht="19.5" customHeight="1">
      <c r="A432" s="121"/>
      <c r="B432" s="124"/>
      <c r="C432" s="125"/>
      <c r="E432" s="127"/>
      <c r="F432" s="127"/>
      <c r="G432" s="127"/>
      <c r="H432" s="127"/>
    </row>
    <row r="433" spans="1:8" ht="19.5" customHeight="1">
      <c r="A433" s="121"/>
      <c r="B433" s="124"/>
      <c r="C433" s="125"/>
      <c r="E433" s="127"/>
      <c r="F433" s="127"/>
      <c r="G433" s="127"/>
      <c r="H433" s="127"/>
    </row>
    <row r="434" spans="1:8" ht="19.5" customHeight="1">
      <c r="A434" s="121"/>
      <c r="B434" s="124"/>
      <c r="C434" s="125"/>
      <c r="E434" s="127"/>
      <c r="F434" s="127"/>
      <c r="G434" s="127"/>
      <c r="H434" s="127"/>
    </row>
    <row r="435" spans="1:8" ht="19.5" customHeight="1">
      <c r="A435" s="121"/>
      <c r="B435" s="124"/>
      <c r="C435" s="125"/>
      <c r="E435" s="127"/>
      <c r="F435" s="127"/>
      <c r="G435" s="127"/>
      <c r="H435" s="127"/>
    </row>
    <row r="436" spans="1:8" ht="19.5" customHeight="1">
      <c r="A436" s="121"/>
      <c r="B436" s="124"/>
      <c r="C436" s="125"/>
      <c r="E436" s="127"/>
      <c r="F436" s="127"/>
      <c r="G436" s="127"/>
      <c r="H436" s="127"/>
    </row>
    <row r="437" spans="1:8" ht="19.5" customHeight="1">
      <c r="A437" s="121"/>
      <c r="B437" s="124"/>
      <c r="C437" s="125"/>
      <c r="E437" s="127"/>
      <c r="F437" s="127"/>
      <c r="G437" s="127"/>
      <c r="H437" s="127"/>
    </row>
    <row r="438" spans="1:8" ht="19.5" customHeight="1">
      <c r="A438" s="121"/>
      <c r="B438" s="124"/>
      <c r="C438" s="125"/>
      <c r="E438" s="127"/>
      <c r="F438" s="127"/>
      <c r="G438" s="127"/>
      <c r="H438" s="127"/>
    </row>
    <row r="439" spans="1:8" ht="19.5" customHeight="1">
      <c r="A439" s="121"/>
      <c r="B439" s="124"/>
      <c r="C439" s="125"/>
      <c r="E439" s="127"/>
      <c r="F439" s="127"/>
      <c r="G439" s="127"/>
      <c r="H439" s="127"/>
    </row>
    <row r="440" spans="1:8" ht="19.5" customHeight="1">
      <c r="A440" s="121"/>
      <c r="B440" s="124"/>
      <c r="C440" s="125"/>
      <c r="E440" s="127"/>
      <c r="F440" s="127"/>
      <c r="G440" s="127"/>
      <c r="H440" s="127"/>
    </row>
    <row r="441" spans="1:8" ht="19.5" customHeight="1">
      <c r="A441" s="121"/>
      <c r="B441" s="124"/>
      <c r="C441" s="125"/>
      <c r="E441" s="127"/>
      <c r="F441" s="127"/>
      <c r="G441" s="127"/>
      <c r="H441" s="127"/>
    </row>
    <row r="442" spans="1:8" ht="19.5" customHeight="1">
      <c r="A442" s="121"/>
      <c r="B442" s="124"/>
      <c r="C442" s="125"/>
      <c r="E442" s="127"/>
      <c r="F442" s="127"/>
      <c r="G442" s="127"/>
      <c r="H442" s="127"/>
    </row>
    <row r="443" spans="1:8" ht="19.5" customHeight="1">
      <c r="A443" s="121"/>
      <c r="B443" s="124"/>
      <c r="C443" s="125"/>
      <c r="E443" s="127"/>
      <c r="F443" s="127"/>
      <c r="G443" s="127"/>
      <c r="H443" s="127"/>
    </row>
    <row r="444" spans="1:8" ht="19.5" customHeight="1">
      <c r="A444" s="121"/>
      <c r="B444" s="124"/>
      <c r="C444" s="125"/>
      <c r="E444" s="127"/>
      <c r="F444" s="127"/>
      <c r="G444" s="127"/>
      <c r="H444" s="127"/>
    </row>
    <row r="445" spans="1:8" ht="19.5" customHeight="1">
      <c r="A445" s="121"/>
      <c r="B445" s="124"/>
      <c r="C445" s="125"/>
      <c r="E445" s="127"/>
      <c r="F445" s="127"/>
      <c r="G445" s="127"/>
      <c r="H445" s="127"/>
    </row>
    <row r="446" spans="1:8" ht="19.5" customHeight="1">
      <c r="A446" s="121"/>
      <c r="B446" s="124"/>
      <c r="C446" s="125"/>
      <c r="E446" s="127"/>
      <c r="F446" s="127"/>
      <c r="G446" s="127"/>
      <c r="H446" s="127"/>
    </row>
    <row r="447" spans="1:8" ht="19.5" customHeight="1">
      <c r="A447" s="121"/>
      <c r="B447" s="124"/>
      <c r="C447" s="125"/>
      <c r="E447" s="127"/>
      <c r="F447" s="127"/>
      <c r="G447" s="127"/>
      <c r="H447" s="127"/>
    </row>
    <row r="448" spans="1:8" ht="19.5" customHeight="1">
      <c r="A448" s="121"/>
      <c r="B448" s="124"/>
      <c r="C448" s="125"/>
      <c r="E448" s="127"/>
      <c r="F448" s="127"/>
      <c r="G448" s="127"/>
      <c r="H448" s="127"/>
    </row>
    <row r="449" spans="1:8" ht="19.5" customHeight="1">
      <c r="A449" s="121"/>
      <c r="B449" s="124"/>
      <c r="C449" s="125"/>
      <c r="E449" s="127"/>
      <c r="F449" s="127"/>
      <c r="G449" s="127"/>
      <c r="H449" s="127"/>
    </row>
    <row r="450" spans="1:8" ht="19.5" customHeight="1">
      <c r="A450" s="121"/>
      <c r="B450" s="124"/>
      <c r="C450" s="125"/>
      <c r="E450" s="127"/>
      <c r="F450" s="127"/>
      <c r="G450" s="127"/>
      <c r="H450" s="127"/>
    </row>
    <row r="451" spans="1:8" ht="19.5" customHeight="1">
      <c r="A451" s="121"/>
      <c r="B451" s="124"/>
      <c r="C451" s="125"/>
      <c r="E451" s="127"/>
      <c r="F451" s="127"/>
      <c r="G451" s="127"/>
      <c r="H451" s="127"/>
    </row>
    <row r="452" spans="1:8" ht="19.5" customHeight="1">
      <c r="A452" s="121"/>
      <c r="B452" s="124"/>
      <c r="C452" s="125"/>
      <c r="E452" s="127"/>
      <c r="F452" s="127"/>
      <c r="G452" s="127"/>
      <c r="H452" s="127"/>
    </row>
    <row r="453" spans="1:8" ht="19.5" customHeight="1">
      <c r="A453" s="121"/>
      <c r="B453" s="124"/>
      <c r="C453" s="125"/>
      <c r="E453" s="127"/>
      <c r="F453" s="127"/>
      <c r="G453" s="127"/>
      <c r="H453" s="127"/>
    </row>
    <row r="454" spans="1:8" ht="19.5" customHeight="1">
      <c r="A454" s="121"/>
      <c r="B454" s="124"/>
      <c r="C454" s="125"/>
      <c r="E454" s="127"/>
      <c r="F454" s="127"/>
      <c r="G454" s="127"/>
      <c r="H454" s="127"/>
    </row>
    <row r="455" spans="1:8" ht="19.5" customHeight="1">
      <c r="A455" s="121"/>
      <c r="B455" s="124"/>
      <c r="C455" s="125"/>
      <c r="E455" s="127"/>
      <c r="F455" s="127"/>
      <c r="G455" s="127"/>
      <c r="H455" s="127"/>
    </row>
    <row r="456" spans="1:8" ht="19.5" customHeight="1">
      <c r="A456" s="121"/>
      <c r="B456" s="124"/>
      <c r="C456" s="125"/>
      <c r="E456" s="127"/>
      <c r="F456" s="127"/>
      <c r="G456" s="127"/>
      <c r="H456" s="127"/>
    </row>
    <row r="457" spans="1:8" ht="19.5" customHeight="1">
      <c r="A457" s="121"/>
      <c r="B457" s="124"/>
      <c r="C457" s="125"/>
      <c r="E457" s="127"/>
      <c r="F457" s="127"/>
      <c r="G457" s="127"/>
      <c r="H457" s="127"/>
    </row>
    <row r="458" spans="1:8" ht="19.5" customHeight="1">
      <c r="A458" s="121"/>
      <c r="B458" s="124"/>
      <c r="C458" s="125"/>
      <c r="E458" s="127"/>
      <c r="F458" s="127"/>
      <c r="G458" s="127"/>
      <c r="H458" s="127"/>
    </row>
    <row r="459" spans="1:8" ht="19.5" customHeight="1">
      <c r="A459" s="121"/>
      <c r="B459" s="124"/>
      <c r="C459" s="125"/>
      <c r="E459" s="127"/>
      <c r="F459" s="127"/>
      <c r="G459" s="127"/>
      <c r="H459" s="127"/>
    </row>
    <row r="460" spans="1:8" ht="19.5" customHeight="1">
      <c r="A460" s="121"/>
      <c r="B460" s="124"/>
      <c r="C460" s="125"/>
      <c r="E460" s="127"/>
      <c r="F460" s="127"/>
      <c r="G460" s="127"/>
      <c r="H460" s="127"/>
    </row>
    <row r="461" spans="1:8" ht="19.5" customHeight="1">
      <c r="A461" s="121"/>
      <c r="B461" s="124"/>
      <c r="C461" s="125"/>
      <c r="E461" s="127"/>
      <c r="F461" s="127"/>
      <c r="G461" s="127"/>
      <c r="H461" s="127"/>
    </row>
    <row r="462" spans="1:8" ht="19.5" customHeight="1">
      <c r="A462" s="121"/>
      <c r="B462" s="124"/>
      <c r="C462" s="125"/>
      <c r="E462" s="127"/>
      <c r="F462" s="127"/>
      <c r="G462" s="127"/>
      <c r="H462" s="127"/>
    </row>
    <row r="463" spans="1:8" ht="19.5" customHeight="1">
      <c r="A463" s="121"/>
      <c r="B463" s="124"/>
      <c r="C463" s="125"/>
      <c r="E463" s="127"/>
      <c r="F463" s="127"/>
      <c r="G463" s="127"/>
      <c r="H463" s="127"/>
    </row>
    <row r="464" spans="1:8" ht="19.5" customHeight="1">
      <c r="A464" s="121"/>
      <c r="B464" s="124"/>
      <c r="C464" s="125"/>
      <c r="E464" s="127"/>
      <c r="F464" s="127"/>
      <c r="G464" s="127"/>
      <c r="H464" s="127"/>
    </row>
    <row r="465" spans="1:8" ht="19.5" customHeight="1">
      <c r="A465" s="121"/>
      <c r="B465" s="124"/>
      <c r="C465" s="125"/>
      <c r="E465" s="127"/>
      <c r="F465" s="127"/>
      <c r="G465" s="127"/>
      <c r="H465" s="127"/>
    </row>
    <row r="466" spans="1:8" ht="19.5" customHeight="1">
      <c r="A466" s="121"/>
      <c r="B466" s="124"/>
      <c r="C466" s="125"/>
      <c r="E466" s="127"/>
      <c r="F466" s="127"/>
      <c r="G466" s="127"/>
      <c r="H466" s="127"/>
    </row>
    <row r="467" spans="1:8" ht="19.5" customHeight="1">
      <c r="A467" s="121"/>
      <c r="B467" s="124"/>
      <c r="C467" s="125"/>
      <c r="E467" s="127"/>
      <c r="F467" s="127"/>
      <c r="G467" s="127"/>
      <c r="H467" s="127"/>
    </row>
    <row r="468" spans="1:8" ht="19.5" customHeight="1">
      <c r="A468" s="121"/>
      <c r="B468" s="124"/>
      <c r="C468" s="125"/>
      <c r="E468" s="127"/>
      <c r="F468" s="127"/>
      <c r="G468" s="127"/>
      <c r="H468" s="127"/>
    </row>
    <row r="469" spans="1:8" ht="19.5" customHeight="1">
      <c r="A469" s="121"/>
      <c r="B469" s="124"/>
      <c r="C469" s="125"/>
      <c r="E469" s="127"/>
      <c r="F469" s="127"/>
      <c r="G469" s="127"/>
      <c r="H469" s="127"/>
    </row>
    <row r="470" spans="1:8" ht="19.5" customHeight="1">
      <c r="A470" s="121"/>
      <c r="B470" s="124"/>
      <c r="C470" s="125"/>
      <c r="E470" s="127"/>
      <c r="F470" s="127"/>
      <c r="G470" s="127"/>
      <c r="H470" s="127"/>
    </row>
    <row r="471" spans="1:8" ht="19.5" customHeight="1">
      <c r="A471" s="121"/>
      <c r="B471" s="124"/>
      <c r="C471" s="125"/>
      <c r="E471" s="127"/>
      <c r="F471" s="127"/>
      <c r="G471" s="127"/>
      <c r="H471" s="127"/>
    </row>
    <row r="472" spans="1:8" ht="19.5" customHeight="1">
      <c r="A472" s="121"/>
      <c r="B472" s="124"/>
      <c r="C472" s="125"/>
      <c r="E472" s="127"/>
      <c r="F472" s="127"/>
      <c r="G472" s="127"/>
      <c r="H472" s="127"/>
    </row>
    <row r="473" spans="1:8" ht="19.5" customHeight="1">
      <c r="A473" s="121"/>
      <c r="B473" s="124"/>
      <c r="C473" s="125"/>
      <c r="E473" s="127"/>
      <c r="F473" s="127"/>
      <c r="G473" s="127"/>
      <c r="H473" s="127"/>
    </row>
    <row r="474" spans="1:8" ht="19.5" customHeight="1">
      <c r="A474" s="121"/>
      <c r="B474" s="124"/>
      <c r="C474" s="125"/>
      <c r="E474" s="127"/>
      <c r="F474" s="127"/>
      <c r="G474" s="127"/>
      <c r="H474" s="127"/>
    </row>
    <row r="475" spans="1:8" ht="19.5" customHeight="1">
      <c r="A475" s="121"/>
      <c r="B475" s="124"/>
      <c r="C475" s="125"/>
      <c r="E475" s="127"/>
      <c r="F475" s="127"/>
      <c r="G475" s="127"/>
      <c r="H475" s="127"/>
    </row>
    <row r="476" spans="1:8" ht="19.5" customHeight="1">
      <c r="A476" s="121"/>
      <c r="B476" s="124"/>
      <c r="C476" s="125"/>
      <c r="E476" s="127"/>
      <c r="F476" s="127"/>
      <c r="G476" s="127"/>
      <c r="H476" s="127"/>
    </row>
    <row r="477" spans="1:8" ht="19.5" customHeight="1">
      <c r="A477" s="121"/>
      <c r="B477" s="124"/>
      <c r="C477" s="125"/>
      <c r="E477" s="127"/>
      <c r="F477" s="127"/>
      <c r="G477" s="127"/>
      <c r="H477" s="127"/>
    </row>
    <row r="478" spans="1:8" ht="19.5" customHeight="1">
      <c r="A478" s="121"/>
      <c r="B478" s="124"/>
      <c r="C478" s="125"/>
      <c r="E478" s="127"/>
      <c r="F478" s="127"/>
      <c r="G478" s="127"/>
      <c r="H478" s="127"/>
    </row>
    <row r="479" spans="1:8" ht="19.5" customHeight="1">
      <c r="A479" s="121"/>
      <c r="B479" s="124"/>
      <c r="C479" s="125"/>
      <c r="E479" s="127"/>
      <c r="F479" s="127"/>
      <c r="G479" s="127"/>
      <c r="H479" s="127"/>
    </row>
    <row r="480" spans="1:8" ht="19.5" customHeight="1">
      <c r="A480" s="121"/>
      <c r="B480" s="124"/>
      <c r="C480" s="125"/>
      <c r="E480" s="127"/>
      <c r="F480" s="127"/>
      <c r="G480" s="127"/>
      <c r="H480" s="127"/>
    </row>
    <row r="481" spans="1:8" ht="19.5" customHeight="1">
      <c r="A481" s="121"/>
      <c r="B481" s="124"/>
      <c r="C481" s="125"/>
      <c r="E481" s="127"/>
      <c r="F481" s="127"/>
      <c r="G481" s="127"/>
      <c r="H481" s="127"/>
    </row>
    <row r="482" spans="1:8" ht="19.5" customHeight="1">
      <c r="A482" s="121"/>
      <c r="B482" s="124"/>
      <c r="C482" s="125"/>
      <c r="E482" s="127"/>
      <c r="F482" s="127"/>
      <c r="G482" s="127"/>
      <c r="H482" s="127"/>
    </row>
    <row r="483" spans="1:8" ht="19.5" customHeight="1">
      <c r="A483" s="121"/>
      <c r="B483" s="124"/>
      <c r="C483" s="125"/>
      <c r="E483" s="127"/>
      <c r="F483" s="127"/>
      <c r="G483" s="127"/>
      <c r="H483" s="127"/>
    </row>
    <row r="484" spans="1:8" ht="19.5" customHeight="1">
      <c r="A484" s="121"/>
      <c r="B484" s="124"/>
      <c r="C484" s="125"/>
      <c r="E484" s="127"/>
      <c r="F484" s="127"/>
      <c r="G484" s="127"/>
      <c r="H484" s="127"/>
    </row>
    <row r="485" spans="1:8" ht="19.5" customHeight="1">
      <c r="A485" s="121"/>
      <c r="B485" s="124"/>
      <c r="C485" s="125"/>
      <c r="E485" s="127"/>
      <c r="F485" s="127"/>
      <c r="G485" s="127"/>
      <c r="H485" s="127"/>
    </row>
    <row r="486" spans="1:8" ht="19.5" customHeight="1">
      <c r="A486" s="121"/>
      <c r="B486" s="124"/>
      <c r="C486" s="125"/>
      <c r="E486" s="127"/>
      <c r="F486" s="127"/>
      <c r="G486" s="127"/>
      <c r="H486" s="127"/>
    </row>
    <row r="487" spans="1:8" ht="19.5" customHeight="1">
      <c r="A487" s="121"/>
      <c r="B487" s="124"/>
      <c r="C487" s="125"/>
      <c r="E487" s="127"/>
      <c r="F487" s="127"/>
      <c r="G487" s="127"/>
      <c r="H487" s="127"/>
    </row>
    <row r="488" spans="1:8" ht="19.5" customHeight="1">
      <c r="A488" s="121"/>
      <c r="B488" s="124"/>
      <c r="C488" s="125"/>
      <c r="E488" s="127"/>
      <c r="F488" s="127"/>
      <c r="G488" s="127"/>
      <c r="H488" s="127"/>
    </row>
    <row r="489" spans="1:8" ht="19.5" customHeight="1">
      <c r="A489" s="121"/>
      <c r="B489" s="124"/>
      <c r="C489" s="125"/>
      <c r="E489" s="127"/>
      <c r="F489" s="127"/>
      <c r="G489" s="127"/>
      <c r="H489" s="127"/>
    </row>
    <row r="490" spans="1:8" ht="19.5" customHeight="1">
      <c r="A490" s="121"/>
      <c r="B490" s="124"/>
      <c r="C490" s="125"/>
      <c r="E490" s="127"/>
      <c r="F490" s="127"/>
      <c r="G490" s="127"/>
      <c r="H490" s="127"/>
    </row>
    <row r="491" spans="1:8" ht="19.5" customHeight="1">
      <c r="A491" s="121"/>
      <c r="B491" s="124"/>
      <c r="C491" s="125"/>
      <c r="E491" s="127"/>
      <c r="F491" s="127"/>
      <c r="G491" s="127"/>
      <c r="H491" s="127"/>
    </row>
    <row r="492" spans="1:8" ht="19.5" customHeight="1">
      <c r="A492" s="121"/>
      <c r="B492" s="124"/>
      <c r="C492" s="125"/>
      <c r="E492" s="127"/>
      <c r="F492" s="127"/>
      <c r="G492" s="127"/>
      <c r="H492" s="127"/>
    </row>
    <row r="493" spans="1:8" ht="19.5" customHeight="1">
      <c r="A493" s="121"/>
      <c r="B493" s="124"/>
      <c r="C493" s="125"/>
      <c r="E493" s="127"/>
      <c r="F493" s="127"/>
      <c r="G493" s="127"/>
      <c r="H493" s="127"/>
    </row>
    <row r="494" spans="1:8" ht="19.5" customHeight="1">
      <c r="A494" s="121"/>
      <c r="B494" s="124"/>
      <c r="C494" s="125"/>
      <c r="E494" s="127"/>
      <c r="F494" s="127"/>
      <c r="G494" s="127"/>
      <c r="H494" s="127"/>
    </row>
    <row r="495" spans="1:8" ht="19.5" customHeight="1">
      <c r="A495" s="121"/>
      <c r="B495" s="124"/>
      <c r="C495" s="125"/>
      <c r="E495" s="127"/>
      <c r="F495" s="127"/>
      <c r="G495" s="127"/>
      <c r="H495" s="127"/>
    </row>
    <row r="496" spans="1:8" ht="19.5" customHeight="1">
      <c r="A496" s="121"/>
      <c r="B496" s="124"/>
      <c r="C496" s="125"/>
      <c r="E496" s="127"/>
      <c r="F496" s="127"/>
      <c r="G496" s="127"/>
      <c r="H496" s="127"/>
    </row>
    <row r="497" spans="1:8" ht="19.5" customHeight="1">
      <c r="A497" s="121"/>
      <c r="B497" s="124"/>
      <c r="C497" s="125"/>
      <c r="E497" s="127"/>
      <c r="F497" s="127"/>
      <c r="G497" s="127"/>
      <c r="H497" s="127"/>
    </row>
    <row r="498" spans="1:8" ht="19.5" customHeight="1">
      <c r="A498" s="121"/>
      <c r="B498" s="124"/>
      <c r="C498" s="125"/>
      <c r="E498" s="127"/>
      <c r="F498" s="127"/>
      <c r="G498" s="127"/>
      <c r="H498" s="127"/>
    </row>
    <row r="499" spans="1:8" ht="19.5" customHeight="1">
      <c r="A499" s="121"/>
      <c r="B499" s="124"/>
      <c r="C499" s="125"/>
      <c r="E499" s="127"/>
      <c r="F499" s="127"/>
      <c r="G499" s="127"/>
      <c r="H499" s="127"/>
    </row>
    <row r="500" spans="1:8" ht="19.5" customHeight="1">
      <c r="A500" s="121"/>
      <c r="B500" s="124"/>
      <c r="C500" s="125"/>
      <c r="E500" s="127"/>
      <c r="F500" s="127"/>
      <c r="G500" s="127"/>
      <c r="H500" s="127"/>
    </row>
    <row r="501" spans="1:8" ht="19.5" customHeight="1">
      <c r="A501" s="121"/>
      <c r="B501" s="124"/>
      <c r="C501" s="125"/>
      <c r="E501" s="127"/>
      <c r="F501" s="127"/>
      <c r="G501" s="127"/>
      <c r="H501" s="127"/>
    </row>
    <row r="502" spans="1:8" ht="19.5" customHeight="1">
      <c r="A502" s="121"/>
      <c r="B502" s="124"/>
      <c r="C502" s="125"/>
      <c r="E502" s="127"/>
      <c r="F502" s="127"/>
      <c r="G502" s="127"/>
      <c r="H502" s="127"/>
    </row>
    <row r="503" spans="1:8" ht="19.5" customHeight="1">
      <c r="A503" s="121"/>
      <c r="B503" s="124"/>
      <c r="C503" s="125"/>
      <c r="E503" s="127"/>
      <c r="F503" s="127"/>
      <c r="G503" s="127"/>
      <c r="H503" s="127"/>
    </row>
    <row r="504" spans="1:8" ht="19.5" customHeight="1">
      <c r="A504" s="121"/>
      <c r="B504" s="124"/>
      <c r="C504" s="125"/>
      <c r="E504" s="127"/>
      <c r="F504" s="127"/>
      <c r="G504" s="127"/>
      <c r="H504" s="127"/>
    </row>
    <row r="505" spans="1:8" ht="19.5" customHeight="1">
      <c r="A505" s="121"/>
      <c r="B505" s="124"/>
      <c r="C505" s="125"/>
      <c r="E505" s="127"/>
      <c r="F505" s="127"/>
      <c r="G505" s="127"/>
      <c r="H505" s="127"/>
    </row>
    <row r="506" spans="1:8" ht="19.5" customHeight="1">
      <c r="A506" s="121"/>
      <c r="B506" s="124"/>
      <c r="C506" s="125"/>
      <c r="E506" s="127"/>
      <c r="F506" s="127"/>
      <c r="G506" s="127"/>
      <c r="H506" s="127"/>
    </row>
    <row r="507" spans="1:8" ht="19.5" customHeight="1">
      <c r="A507" s="121"/>
      <c r="B507" s="124"/>
      <c r="C507" s="125"/>
      <c r="E507" s="127"/>
      <c r="F507" s="127"/>
      <c r="G507" s="127"/>
      <c r="H507" s="127"/>
    </row>
    <row r="508" spans="1:8" ht="19.5" customHeight="1">
      <c r="A508" s="121"/>
      <c r="B508" s="124"/>
      <c r="C508" s="125"/>
      <c r="E508" s="127"/>
      <c r="F508" s="127"/>
      <c r="G508" s="127"/>
      <c r="H508" s="127"/>
    </row>
    <row r="509" spans="1:8" ht="19.5" customHeight="1">
      <c r="A509" s="121"/>
      <c r="B509" s="124"/>
      <c r="C509" s="125"/>
      <c r="E509" s="127"/>
      <c r="F509" s="127"/>
      <c r="G509" s="127"/>
      <c r="H509" s="127"/>
    </row>
    <row r="510" spans="1:8" ht="19.5" customHeight="1">
      <c r="A510" s="121"/>
      <c r="B510" s="124"/>
      <c r="C510" s="125"/>
      <c r="E510" s="127"/>
      <c r="F510" s="127"/>
      <c r="G510" s="127"/>
      <c r="H510" s="127"/>
    </row>
    <row r="511" spans="1:8" ht="19.5" customHeight="1">
      <c r="A511" s="121"/>
      <c r="B511" s="124"/>
      <c r="C511" s="125"/>
      <c r="E511" s="127"/>
      <c r="F511" s="127"/>
      <c r="G511" s="127"/>
      <c r="H511" s="127"/>
    </row>
    <row r="512" spans="1:8" ht="19.5" customHeight="1">
      <c r="A512" s="121"/>
      <c r="B512" s="124"/>
      <c r="C512" s="125"/>
      <c r="E512" s="127"/>
      <c r="F512" s="127"/>
      <c r="G512" s="127"/>
      <c r="H512" s="127"/>
    </row>
    <row r="513" spans="1:8" ht="19.5" customHeight="1">
      <c r="A513" s="121"/>
      <c r="B513" s="124"/>
      <c r="C513" s="125"/>
      <c r="E513" s="127"/>
      <c r="F513" s="127"/>
      <c r="G513" s="127"/>
      <c r="H513" s="127"/>
    </row>
    <row r="514" spans="1:8" ht="19.5" customHeight="1">
      <c r="A514" s="121"/>
      <c r="B514" s="124"/>
      <c r="C514" s="125"/>
      <c r="E514" s="127"/>
      <c r="F514" s="127"/>
      <c r="G514" s="127"/>
      <c r="H514" s="127"/>
    </row>
    <row r="515" spans="1:8" ht="19.5" customHeight="1">
      <c r="A515" s="121"/>
      <c r="B515" s="124"/>
      <c r="C515" s="125"/>
      <c r="E515" s="127"/>
      <c r="F515" s="127"/>
      <c r="G515" s="127"/>
      <c r="H515" s="127"/>
    </row>
    <row r="516" spans="1:8" ht="19.5" customHeight="1">
      <c r="A516" s="121"/>
      <c r="B516" s="124"/>
      <c r="C516" s="125"/>
      <c r="E516" s="127"/>
      <c r="F516" s="127"/>
      <c r="G516" s="127"/>
      <c r="H516" s="127"/>
    </row>
    <row r="517" spans="1:8" ht="19.5" customHeight="1">
      <c r="A517" s="121"/>
      <c r="B517" s="124"/>
      <c r="C517" s="125"/>
      <c r="E517" s="127"/>
      <c r="F517" s="127"/>
      <c r="G517" s="127"/>
      <c r="H517" s="127"/>
    </row>
    <row r="518" spans="1:8" ht="19.5" customHeight="1">
      <c r="A518" s="121"/>
      <c r="B518" s="124"/>
      <c r="C518" s="125"/>
      <c r="E518" s="127"/>
      <c r="F518" s="127"/>
      <c r="G518" s="127"/>
      <c r="H518" s="127"/>
    </row>
    <row r="519" spans="1:8" ht="19.5" customHeight="1">
      <c r="A519" s="121"/>
      <c r="B519" s="124"/>
      <c r="C519" s="125"/>
      <c r="E519" s="127"/>
      <c r="F519" s="127"/>
      <c r="G519" s="127"/>
      <c r="H519" s="127"/>
    </row>
    <row r="520" spans="1:8" ht="19.5" customHeight="1">
      <c r="A520" s="121"/>
      <c r="B520" s="124"/>
      <c r="C520" s="125"/>
      <c r="E520" s="127"/>
      <c r="F520" s="127"/>
      <c r="G520" s="127"/>
      <c r="H520" s="127"/>
    </row>
    <row r="521" spans="1:8" ht="19.5" customHeight="1">
      <c r="A521" s="121"/>
      <c r="B521" s="124"/>
      <c r="C521" s="125"/>
      <c r="E521" s="127"/>
      <c r="F521" s="127"/>
      <c r="G521" s="127"/>
      <c r="H521" s="127"/>
    </row>
    <row r="522" spans="1:8" ht="19.5" customHeight="1">
      <c r="A522" s="121"/>
      <c r="B522" s="124"/>
      <c r="C522" s="125"/>
      <c r="E522" s="127"/>
      <c r="F522" s="127"/>
      <c r="G522" s="127"/>
      <c r="H522" s="127"/>
    </row>
    <row r="523" spans="1:8" ht="19.5" customHeight="1">
      <c r="A523" s="121"/>
      <c r="B523" s="124"/>
      <c r="C523" s="125"/>
      <c r="E523" s="127"/>
      <c r="F523" s="127"/>
      <c r="G523" s="127"/>
      <c r="H523" s="127"/>
    </row>
    <row r="524" spans="1:8" ht="19.5" customHeight="1">
      <c r="A524" s="121"/>
      <c r="B524" s="124"/>
      <c r="C524" s="125"/>
      <c r="E524" s="127"/>
      <c r="F524" s="127"/>
      <c r="G524" s="127"/>
      <c r="H524" s="127"/>
    </row>
    <row r="525" spans="1:8" ht="19.5" customHeight="1">
      <c r="A525" s="121"/>
      <c r="B525" s="124"/>
      <c r="C525" s="125"/>
      <c r="E525" s="127"/>
      <c r="F525" s="127"/>
      <c r="G525" s="127"/>
      <c r="H525" s="127"/>
    </row>
    <row r="526" spans="1:8" ht="19.5" customHeight="1">
      <c r="A526" s="121"/>
      <c r="B526" s="124"/>
      <c r="C526" s="125"/>
      <c r="E526" s="127"/>
      <c r="F526" s="127"/>
      <c r="G526" s="127"/>
      <c r="H526" s="127"/>
    </row>
    <row r="527" spans="1:8" ht="19.5" customHeight="1">
      <c r="A527" s="121"/>
      <c r="B527" s="124"/>
      <c r="C527" s="125"/>
      <c r="E527" s="127"/>
      <c r="F527" s="127"/>
      <c r="G527" s="127"/>
      <c r="H527" s="127"/>
    </row>
    <row r="528" spans="1:8" ht="19.5" customHeight="1">
      <c r="A528" s="121"/>
      <c r="B528" s="124"/>
      <c r="C528" s="125"/>
      <c r="E528" s="127"/>
      <c r="F528" s="127"/>
      <c r="G528" s="127"/>
      <c r="H528" s="127"/>
    </row>
    <row r="529" spans="1:8" ht="19.5" customHeight="1">
      <c r="A529" s="121"/>
      <c r="B529" s="124"/>
      <c r="C529" s="125"/>
      <c r="E529" s="127"/>
      <c r="F529" s="127"/>
      <c r="G529" s="127"/>
      <c r="H529" s="127"/>
    </row>
    <row r="530" spans="1:8" ht="19.5" customHeight="1">
      <c r="A530" s="121"/>
      <c r="B530" s="124"/>
      <c r="C530" s="125"/>
      <c r="E530" s="127"/>
      <c r="F530" s="127"/>
      <c r="G530" s="127"/>
      <c r="H530" s="127"/>
    </row>
    <row r="531" spans="1:8" ht="19.5" customHeight="1">
      <c r="A531" s="121"/>
      <c r="B531" s="124"/>
      <c r="C531" s="125"/>
      <c r="E531" s="127"/>
      <c r="F531" s="127"/>
      <c r="G531" s="127"/>
      <c r="H531" s="127"/>
    </row>
    <row r="532" spans="1:8" ht="19.5" customHeight="1">
      <c r="A532" s="121"/>
      <c r="B532" s="124"/>
      <c r="C532" s="125"/>
      <c r="E532" s="127"/>
      <c r="F532" s="127"/>
      <c r="G532" s="127"/>
      <c r="H532" s="127"/>
    </row>
    <row r="533" spans="1:8" ht="19.5" customHeight="1">
      <c r="A533" s="121"/>
      <c r="B533" s="124"/>
      <c r="C533" s="125"/>
      <c r="E533" s="127"/>
      <c r="F533" s="127"/>
      <c r="G533" s="127"/>
      <c r="H533" s="127"/>
    </row>
    <row r="534" spans="1:8" ht="19.5" customHeight="1">
      <c r="A534" s="121"/>
      <c r="B534" s="124"/>
      <c r="C534" s="125"/>
      <c r="E534" s="127"/>
      <c r="F534" s="127"/>
      <c r="G534" s="127"/>
      <c r="H534" s="127"/>
    </row>
    <row r="535" spans="1:8" ht="19.5" customHeight="1">
      <c r="A535" s="121"/>
      <c r="B535" s="124"/>
      <c r="C535" s="125"/>
      <c r="E535" s="127"/>
      <c r="F535" s="127"/>
      <c r="G535" s="127"/>
      <c r="H535" s="127"/>
    </row>
    <row r="536" spans="1:8" ht="19.5" customHeight="1">
      <c r="A536" s="121"/>
      <c r="B536" s="124"/>
      <c r="C536" s="125"/>
      <c r="E536" s="127"/>
      <c r="F536" s="127"/>
      <c r="G536" s="127"/>
      <c r="H536" s="127"/>
    </row>
    <row r="537" spans="1:8" ht="19.5" customHeight="1">
      <c r="A537" s="121"/>
      <c r="B537" s="124"/>
      <c r="C537" s="125"/>
      <c r="E537" s="127"/>
      <c r="F537" s="127"/>
      <c r="G537" s="127"/>
      <c r="H537" s="127"/>
    </row>
    <row r="538" spans="1:8" ht="19.5" customHeight="1">
      <c r="A538" s="121"/>
      <c r="B538" s="124"/>
      <c r="C538" s="125"/>
      <c r="E538" s="127"/>
      <c r="F538" s="127"/>
      <c r="G538" s="127"/>
      <c r="H538" s="127"/>
    </row>
    <row r="539" spans="1:8" ht="19.5" customHeight="1">
      <c r="A539" s="121"/>
      <c r="B539" s="124"/>
      <c r="C539" s="125"/>
      <c r="E539" s="127"/>
      <c r="F539" s="127"/>
      <c r="G539" s="127"/>
      <c r="H539" s="127"/>
    </row>
    <row r="540" spans="1:8" ht="19.5" customHeight="1">
      <c r="A540" s="121"/>
      <c r="B540" s="124"/>
      <c r="C540" s="125"/>
      <c r="E540" s="127"/>
      <c r="F540" s="127"/>
      <c r="G540" s="127"/>
      <c r="H540" s="127"/>
    </row>
    <row r="541" spans="1:8" ht="19.5" customHeight="1">
      <c r="A541" s="121"/>
      <c r="B541" s="124"/>
      <c r="C541" s="125"/>
      <c r="E541" s="127"/>
      <c r="F541" s="127"/>
      <c r="G541" s="127"/>
      <c r="H541" s="127"/>
    </row>
    <row r="542" spans="1:8" ht="19.5" customHeight="1">
      <c r="A542" s="121"/>
      <c r="B542" s="124"/>
      <c r="C542" s="125"/>
      <c r="E542" s="127"/>
      <c r="F542" s="127"/>
      <c r="G542" s="127"/>
      <c r="H542" s="127"/>
    </row>
    <row r="543" spans="1:8" ht="19.5" customHeight="1">
      <c r="A543" s="121"/>
      <c r="B543" s="124"/>
      <c r="C543" s="125"/>
      <c r="E543" s="127"/>
      <c r="F543" s="127"/>
      <c r="G543" s="127"/>
      <c r="H543" s="127"/>
    </row>
    <row r="544" spans="1:8" ht="19.5" customHeight="1">
      <c r="A544" s="121"/>
      <c r="B544" s="124"/>
      <c r="C544" s="125"/>
      <c r="E544" s="127"/>
      <c r="F544" s="127"/>
      <c r="G544" s="127"/>
      <c r="H544" s="127"/>
    </row>
    <row r="545" spans="1:8" ht="19.5" customHeight="1">
      <c r="A545" s="121"/>
      <c r="B545" s="124"/>
      <c r="C545" s="125"/>
      <c r="E545" s="127"/>
      <c r="F545" s="127"/>
      <c r="G545" s="127"/>
      <c r="H545" s="127"/>
    </row>
    <row r="546" spans="1:8" ht="19.5" customHeight="1">
      <c r="A546" s="121"/>
      <c r="B546" s="124"/>
      <c r="C546" s="125"/>
      <c r="E546" s="127"/>
      <c r="F546" s="127"/>
      <c r="G546" s="127"/>
      <c r="H546" s="127"/>
    </row>
    <row r="547" spans="1:8" ht="19.5" customHeight="1">
      <c r="A547" s="121"/>
      <c r="B547" s="124"/>
      <c r="C547" s="125"/>
      <c r="E547" s="127"/>
      <c r="F547" s="127"/>
      <c r="G547" s="127"/>
      <c r="H547" s="127"/>
    </row>
    <row r="548" spans="1:8" ht="19.5" customHeight="1">
      <c r="A548" s="121"/>
      <c r="B548" s="124"/>
      <c r="C548" s="125"/>
      <c r="E548" s="127"/>
      <c r="F548" s="127"/>
      <c r="G548" s="127"/>
      <c r="H548" s="127"/>
    </row>
    <row r="549" spans="1:8" ht="19.5" customHeight="1">
      <c r="A549" s="121"/>
      <c r="B549" s="124"/>
      <c r="C549" s="125"/>
      <c r="E549" s="127"/>
      <c r="F549" s="127"/>
      <c r="G549" s="127"/>
      <c r="H549" s="127"/>
    </row>
    <row r="550" spans="1:8" ht="19.5" customHeight="1">
      <c r="A550" s="121"/>
      <c r="B550" s="124"/>
      <c r="C550" s="125"/>
      <c r="E550" s="127"/>
      <c r="F550" s="127"/>
      <c r="G550" s="127"/>
      <c r="H550" s="127"/>
    </row>
    <row r="551" spans="1:8" ht="19.5" customHeight="1">
      <c r="A551" s="121"/>
      <c r="B551" s="124"/>
      <c r="C551" s="125"/>
      <c r="E551" s="127"/>
      <c r="F551" s="127"/>
      <c r="G551" s="127"/>
      <c r="H551" s="127"/>
    </row>
    <row r="552" spans="1:8" ht="19.5" customHeight="1">
      <c r="A552" s="121"/>
      <c r="B552" s="124"/>
      <c r="C552" s="125"/>
      <c r="E552" s="127"/>
      <c r="F552" s="127"/>
      <c r="G552" s="127"/>
      <c r="H552" s="127"/>
    </row>
    <row r="553" spans="1:8" ht="19.5" customHeight="1">
      <c r="A553" s="121"/>
      <c r="B553" s="124"/>
      <c r="C553" s="125"/>
      <c r="E553" s="127"/>
      <c r="F553" s="127"/>
      <c r="G553" s="127"/>
      <c r="H553" s="127"/>
    </row>
    <row r="554" spans="1:8" ht="19.5" customHeight="1">
      <c r="A554" s="121"/>
      <c r="B554" s="124"/>
      <c r="C554" s="125"/>
      <c r="E554" s="127"/>
      <c r="F554" s="127"/>
      <c r="G554" s="127"/>
      <c r="H554" s="127"/>
    </row>
    <row r="555" spans="1:8" ht="19.5" customHeight="1">
      <c r="A555" s="121"/>
      <c r="B555" s="124"/>
      <c r="C555" s="125"/>
      <c r="E555" s="127"/>
      <c r="F555" s="127"/>
      <c r="G555" s="127"/>
      <c r="H555" s="127"/>
    </row>
    <row r="556" spans="1:8" ht="19.5" customHeight="1">
      <c r="A556" s="121"/>
      <c r="B556" s="124"/>
      <c r="C556" s="125"/>
      <c r="E556" s="127"/>
      <c r="F556" s="127"/>
      <c r="G556" s="127"/>
      <c r="H556" s="127"/>
    </row>
    <row r="557" spans="1:8" ht="19.5" customHeight="1">
      <c r="A557" s="121"/>
      <c r="B557" s="124"/>
      <c r="C557" s="125"/>
      <c r="E557" s="127"/>
      <c r="F557" s="127"/>
      <c r="G557" s="127"/>
      <c r="H557" s="127"/>
    </row>
    <row r="558" spans="1:8" ht="19.5" customHeight="1">
      <c r="A558" s="121"/>
      <c r="B558" s="124"/>
      <c r="C558" s="125"/>
      <c r="E558" s="127"/>
      <c r="F558" s="127"/>
      <c r="G558" s="127"/>
      <c r="H558" s="127"/>
    </row>
    <row r="559" spans="1:8" ht="19.5" customHeight="1">
      <c r="A559" s="121"/>
      <c r="B559" s="124"/>
      <c r="C559" s="125"/>
      <c r="E559" s="127"/>
      <c r="F559" s="127"/>
      <c r="G559" s="127"/>
      <c r="H559" s="127"/>
    </row>
    <row r="560" spans="1:8" ht="19.5" customHeight="1">
      <c r="A560" s="121"/>
      <c r="B560" s="124"/>
      <c r="C560" s="125"/>
      <c r="E560" s="127"/>
      <c r="F560" s="127"/>
      <c r="G560" s="127"/>
      <c r="H560" s="127"/>
    </row>
    <row r="561" spans="1:8" ht="19.5" customHeight="1">
      <c r="A561" s="121"/>
      <c r="B561" s="124"/>
      <c r="C561" s="125"/>
      <c r="E561" s="127"/>
      <c r="F561" s="127"/>
      <c r="G561" s="127"/>
      <c r="H561" s="127"/>
    </row>
    <row r="562" spans="1:8" ht="19.5" customHeight="1">
      <c r="A562" s="121"/>
      <c r="B562" s="124"/>
      <c r="C562" s="125"/>
      <c r="E562" s="127"/>
      <c r="F562" s="127"/>
      <c r="G562" s="127"/>
      <c r="H562" s="127"/>
    </row>
    <row r="563" spans="1:8" ht="19.5" customHeight="1">
      <c r="A563" s="121"/>
      <c r="B563" s="124"/>
      <c r="C563" s="125"/>
      <c r="E563" s="127"/>
      <c r="F563" s="127"/>
      <c r="G563" s="127"/>
      <c r="H563" s="127"/>
    </row>
    <row r="564" spans="1:8" ht="19.5" customHeight="1">
      <c r="A564" s="121"/>
      <c r="B564" s="124"/>
      <c r="C564" s="125"/>
      <c r="E564" s="127"/>
      <c r="F564" s="127"/>
      <c r="G564" s="127"/>
      <c r="H564" s="127"/>
    </row>
    <row r="565" spans="1:8" ht="19.5" customHeight="1">
      <c r="A565" s="121"/>
      <c r="B565" s="124"/>
      <c r="C565" s="125"/>
      <c r="E565" s="127"/>
      <c r="F565" s="127"/>
      <c r="G565" s="127"/>
      <c r="H565" s="127"/>
    </row>
    <row r="566" spans="1:8" ht="19.5" customHeight="1">
      <c r="A566" s="121"/>
      <c r="B566" s="124"/>
      <c r="C566" s="125"/>
      <c r="E566" s="127"/>
      <c r="F566" s="127"/>
      <c r="G566" s="127"/>
      <c r="H566" s="127"/>
    </row>
    <row r="567" spans="1:8" ht="19.5" customHeight="1">
      <c r="A567" s="121"/>
      <c r="B567" s="124"/>
      <c r="C567" s="125"/>
      <c r="E567" s="127"/>
      <c r="F567" s="127"/>
      <c r="G567" s="127"/>
      <c r="H567" s="127"/>
    </row>
    <row r="568" spans="1:8" ht="19.5" customHeight="1">
      <c r="A568" s="121"/>
      <c r="B568" s="124"/>
      <c r="C568" s="125"/>
      <c r="E568" s="127"/>
      <c r="F568" s="127"/>
      <c r="G568" s="127"/>
      <c r="H568" s="127"/>
    </row>
    <row r="569" spans="1:8" ht="19.5" customHeight="1">
      <c r="A569" s="121"/>
      <c r="B569" s="124"/>
      <c r="C569" s="125"/>
      <c r="E569" s="127"/>
      <c r="F569" s="127"/>
      <c r="G569" s="127"/>
      <c r="H569" s="127"/>
    </row>
    <row r="570" spans="1:8" ht="19.5" customHeight="1">
      <c r="A570" s="121"/>
      <c r="B570" s="124"/>
      <c r="C570" s="125"/>
      <c r="E570" s="127"/>
      <c r="F570" s="127"/>
      <c r="G570" s="127"/>
      <c r="H570" s="127"/>
    </row>
    <row r="571" spans="1:8" ht="19.5" customHeight="1">
      <c r="A571" s="121"/>
      <c r="B571" s="124"/>
      <c r="C571" s="125"/>
      <c r="E571" s="127"/>
      <c r="F571" s="127"/>
      <c r="G571" s="127"/>
      <c r="H571" s="127"/>
    </row>
    <row r="572" spans="1:8" ht="19.5" customHeight="1">
      <c r="A572" s="121"/>
      <c r="B572" s="124"/>
      <c r="C572" s="125"/>
      <c r="E572" s="127"/>
      <c r="F572" s="127"/>
      <c r="G572" s="127"/>
      <c r="H572" s="127"/>
    </row>
    <row r="573" spans="1:8" ht="19.5" customHeight="1">
      <c r="A573" s="121"/>
      <c r="B573" s="124"/>
      <c r="C573" s="125"/>
      <c r="E573" s="127"/>
      <c r="F573" s="127"/>
      <c r="G573" s="127"/>
      <c r="H573" s="127"/>
    </row>
    <row r="574" spans="1:8" ht="19.5" customHeight="1">
      <c r="A574" s="121"/>
      <c r="B574" s="124"/>
      <c r="C574" s="125"/>
      <c r="E574" s="127"/>
      <c r="F574" s="127"/>
      <c r="G574" s="127"/>
      <c r="H574" s="127"/>
    </row>
    <row r="575" spans="1:8" ht="19.5" customHeight="1">
      <c r="A575" s="121"/>
      <c r="B575" s="124"/>
      <c r="C575" s="125"/>
      <c r="E575" s="127"/>
      <c r="F575" s="127"/>
      <c r="G575" s="127"/>
      <c r="H575" s="127"/>
    </row>
    <row r="576" spans="1:8" ht="19.5" customHeight="1">
      <c r="A576" s="121"/>
      <c r="B576" s="124"/>
      <c r="C576" s="125"/>
      <c r="E576" s="127"/>
      <c r="F576" s="127"/>
      <c r="G576" s="127"/>
      <c r="H576" s="127"/>
    </row>
    <row r="577" spans="1:8" ht="19.5" customHeight="1">
      <c r="A577" s="121"/>
      <c r="B577" s="124"/>
      <c r="C577" s="125"/>
      <c r="E577" s="127"/>
      <c r="F577" s="127"/>
      <c r="G577" s="127"/>
      <c r="H577" s="127"/>
    </row>
    <row r="578" spans="1:8" ht="19.5" customHeight="1">
      <c r="A578" s="121"/>
      <c r="B578" s="124"/>
      <c r="C578" s="125"/>
      <c r="E578" s="127"/>
      <c r="F578" s="127"/>
      <c r="G578" s="127"/>
      <c r="H578" s="127"/>
    </row>
    <row r="579" spans="1:8" ht="19.5" customHeight="1">
      <c r="A579" s="121"/>
      <c r="B579" s="124"/>
      <c r="C579" s="125"/>
      <c r="E579" s="127"/>
      <c r="F579" s="127"/>
      <c r="G579" s="127"/>
      <c r="H579" s="127"/>
    </row>
    <row r="580" spans="1:8" ht="19.5" customHeight="1">
      <c r="A580" s="121"/>
      <c r="B580" s="124"/>
      <c r="C580" s="125"/>
      <c r="E580" s="127"/>
      <c r="F580" s="127"/>
      <c r="G580" s="127"/>
      <c r="H580" s="127"/>
    </row>
    <row r="581" spans="1:8" ht="19.5" customHeight="1">
      <c r="A581" s="121"/>
      <c r="B581" s="124"/>
      <c r="C581" s="125"/>
      <c r="E581" s="127"/>
      <c r="F581" s="127"/>
      <c r="G581" s="127"/>
      <c r="H581" s="127"/>
    </row>
    <row r="582" spans="1:8" ht="19.5" customHeight="1">
      <c r="A582" s="121"/>
      <c r="B582" s="124"/>
      <c r="C582" s="125"/>
      <c r="E582" s="127"/>
      <c r="F582" s="127"/>
      <c r="G582" s="127"/>
      <c r="H582" s="127"/>
    </row>
    <row r="583" spans="1:8" ht="19.5" customHeight="1">
      <c r="A583" s="121"/>
      <c r="B583" s="124"/>
      <c r="C583" s="125"/>
      <c r="E583" s="127"/>
      <c r="F583" s="127"/>
      <c r="G583" s="127"/>
      <c r="H583" s="127"/>
    </row>
    <row r="584" spans="1:8" ht="19.5" customHeight="1">
      <c r="A584" s="121"/>
      <c r="B584" s="124"/>
      <c r="C584" s="125"/>
      <c r="E584" s="127"/>
      <c r="F584" s="127"/>
      <c r="G584" s="127"/>
      <c r="H584" s="127"/>
    </row>
    <row r="585" spans="1:8" ht="19.5" customHeight="1">
      <c r="A585" s="121"/>
      <c r="B585" s="124"/>
      <c r="C585" s="125"/>
      <c r="E585" s="127"/>
      <c r="F585" s="127"/>
      <c r="G585" s="127"/>
      <c r="H585" s="127"/>
    </row>
    <row r="586" spans="1:8" ht="19.5" customHeight="1">
      <c r="A586" s="121"/>
      <c r="B586" s="124"/>
      <c r="C586" s="125"/>
      <c r="E586" s="127"/>
      <c r="F586" s="127"/>
      <c r="G586" s="127"/>
      <c r="H586" s="127"/>
    </row>
    <row r="587" spans="1:8" ht="19.5" customHeight="1">
      <c r="A587" s="121"/>
      <c r="B587" s="124"/>
      <c r="C587" s="125"/>
      <c r="E587" s="127"/>
      <c r="F587" s="127"/>
      <c r="G587" s="127"/>
      <c r="H587" s="127"/>
    </row>
    <row r="588" spans="1:8" ht="19.5" customHeight="1">
      <c r="A588" s="121"/>
      <c r="B588" s="124"/>
      <c r="C588" s="125"/>
      <c r="E588" s="127"/>
      <c r="F588" s="127"/>
      <c r="G588" s="127"/>
      <c r="H588" s="127"/>
    </row>
    <row r="589" spans="1:8" ht="19.5" customHeight="1">
      <c r="A589" s="121"/>
      <c r="B589" s="124"/>
      <c r="C589" s="125"/>
      <c r="E589" s="127"/>
      <c r="F589" s="127"/>
      <c r="G589" s="127"/>
      <c r="H589" s="127"/>
    </row>
    <row r="590" spans="1:8" ht="19.5" customHeight="1">
      <c r="A590" s="121"/>
      <c r="B590" s="124"/>
      <c r="C590" s="125"/>
      <c r="E590" s="127"/>
      <c r="F590" s="127"/>
      <c r="G590" s="127"/>
      <c r="H590" s="127"/>
    </row>
    <row r="591" spans="1:8" ht="19.5" customHeight="1">
      <c r="A591" s="121"/>
      <c r="B591" s="124"/>
      <c r="C591" s="125"/>
      <c r="E591" s="127"/>
      <c r="F591" s="127"/>
      <c r="G591" s="127"/>
      <c r="H591" s="127"/>
    </row>
    <row r="592" spans="1:8" ht="19.5" customHeight="1">
      <c r="A592" s="121"/>
      <c r="B592" s="124"/>
      <c r="C592" s="125"/>
      <c r="E592" s="127"/>
      <c r="F592" s="127"/>
      <c r="G592" s="127"/>
      <c r="H592" s="127"/>
    </row>
    <row r="593" spans="1:8" ht="19.5" customHeight="1">
      <c r="A593" s="121"/>
      <c r="B593" s="124"/>
      <c r="C593" s="125"/>
      <c r="E593" s="127"/>
      <c r="F593" s="127"/>
      <c r="G593" s="127"/>
      <c r="H593" s="127"/>
    </row>
    <row r="594" spans="1:8" ht="19.5" customHeight="1">
      <c r="A594" s="121"/>
      <c r="B594" s="124"/>
      <c r="C594" s="125"/>
      <c r="E594" s="127"/>
      <c r="F594" s="127"/>
      <c r="G594" s="127"/>
      <c r="H594" s="127"/>
    </row>
    <row r="595" spans="1:8" ht="19.5" customHeight="1">
      <c r="A595" s="121"/>
      <c r="B595" s="124"/>
      <c r="C595" s="125"/>
      <c r="E595" s="127"/>
      <c r="F595" s="127"/>
      <c r="G595" s="127"/>
      <c r="H595" s="127"/>
    </row>
    <row r="596" spans="1:8" ht="19.5" customHeight="1">
      <c r="A596" s="121"/>
      <c r="B596" s="124"/>
      <c r="C596" s="125"/>
      <c r="E596" s="127"/>
      <c r="F596" s="127"/>
      <c r="G596" s="127"/>
      <c r="H596" s="127"/>
    </row>
    <row r="597" spans="1:8" ht="19.5" customHeight="1">
      <c r="A597" s="121"/>
      <c r="B597" s="124"/>
      <c r="C597" s="125"/>
      <c r="E597" s="127"/>
      <c r="F597" s="127"/>
      <c r="G597" s="127"/>
      <c r="H597" s="127"/>
    </row>
    <row r="598" spans="1:8" ht="19.5" customHeight="1">
      <c r="A598" s="121"/>
      <c r="B598" s="124"/>
      <c r="C598" s="125"/>
      <c r="E598" s="127"/>
      <c r="F598" s="127"/>
      <c r="G598" s="127"/>
      <c r="H598" s="127"/>
    </row>
    <row r="599" spans="1:8" ht="19.5" customHeight="1">
      <c r="A599" s="121"/>
      <c r="B599" s="124"/>
      <c r="C599" s="125"/>
      <c r="E599" s="127"/>
      <c r="F599" s="127"/>
      <c r="G599" s="127"/>
      <c r="H599" s="127"/>
    </row>
    <row r="600" spans="1:8" ht="19.5" customHeight="1">
      <c r="A600" s="121"/>
      <c r="B600" s="124"/>
      <c r="C600" s="125"/>
      <c r="E600" s="127"/>
      <c r="F600" s="127"/>
      <c r="G600" s="127"/>
      <c r="H600" s="127"/>
    </row>
    <row r="601" spans="1:8" ht="19.5" customHeight="1">
      <c r="A601" s="121"/>
      <c r="B601" s="124"/>
      <c r="C601" s="125"/>
      <c r="E601" s="127"/>
      <c r="F601" s="127"/>
      <c r="G601" s="127"/>
      <c r="H601" s="127"/>
    </row>
    <row r="602" spans="1:8" ht="19.5" customHeight="1">
      <c r="A602" s="121"/>
      <c r="B602" s="124"/>
      <c r="C602" s="125"/>
      <c r="E602" s="127"/>
      <c r="F602" s="127"/>
      <c r="G602" s="127"/>
      <c r="H602" s="127"/>
    </row>
    <row r="603" spans="1:8" ht="19.5" customHeight="1">
      <c r="A603" s="121"/>
      <c r="B603" s="124"/>
      <c r="C603" s="125"/>
      <c r="E603" s="127"/>
      <c r="F603" s="127"/>
      <c r="G603" s="127"/>
      <c r="H603" s="127"/>
    </row>
    <row r="604" spans="1:8" ht="19.5" customHeight="1">
      <c r="A604" s="121"/>
      <c r="B604" s="124"/>
      <c r="C604" s="125"/>
      <c r="E604" s="127"/>
      <c r="F604" s="127"/>
      <c r="G604" s="127"/>
      <c r="H604" s="127"/>
    </row>
    <row r="605" spans="1:8" ht="19.5" customHeight="1">
      <c r="A605" s="121"/>
      <c r="B605" s="124"/>
      <c r="C605" s="125"/>
      <c r="E605" s="127"/>
      <c r="F605" s="127"/>
      <c r="G605" s="127"/>
      <c r="H605" s="127"/>
    </row>
    <row r="606" spans="1:8" ht="19.5" customHeight="1">
      <c r="A606" s="121"/>
      <c r="B606" s="124"/>
      <c r="C606" s="125"/>
      <c r="E606" s="127"/>
      <c r="F606" s="127"/>
      <c r="G606" s="127"/>
      <c r="H606" s="127"/>
    </row>
    <row r="607" spans="1:8" ht="19.5" customHeight="1">
      <c r="A607" s="121"/>
      <c r="B607" s="124"/>
      <c r="C607" s="125"/>
      <c r="E607" s="127"/>
      <c r="F607" s="127"/>
      <c r="G607" s="127"/>
      <c r="H607" s="127"/>
    </row>
    <row r="608" spans="1:8" ht="19.5" customHeight="1">
      <c r="A608" s="121"/>
      <c r="B608" s="124"/>
      <c r="C608" s="125"/>
      <c r="E608" s="127"/>
      <c r="F608" s="127"/>
      <c r="G608" s="127"/>
      <c r="H608" s="127"/>
    </row>
    <row r="609" spans="1:8" ht="19.5" customHeight="1">
      <c r="A609" s="121"/>
      <c r="B609" s="124"/>
      <c r="C609" s="125"/>
      <c r="E609" s="127"/>
      <c r="F609" s="127"/>
      <c r="G609" s="127"/>
      <c r="H609" s="127"/>
    </row>
    <row r="610" spans="1:8" ht="19.5" customHeight="1">
      <c r="A610" s="121"/>
      <c r="B610" s="124"/>
      <c r="C610" s="125"/>
      <c r="E610" s="127"/>
      <c r="F610" s="127"/>
      <c r="G610" s="127"/>
      <c r="H610" s="127"/>
    </row>
    <row r="611" spans="1:8" ht="19.5" customHeight="1">
      <c r="A611" s="121"/>
      <c r="B611" s="124"/>
      <c r="C611" s="125"/>
      <c r="E611" s="127"/>
      <c r="F611" s="127"/>
      <c r="G611" s="127"/>
      <c r="H611" s="127"/>
    </row>
    <row r="612" spans="1:8" ht="19.5" customHeight="1">
      <c r="A612" s="121"/>
      <c r="B612" s="124"/>
      <c r="C612" s="125"/>
      <c r="E612" s="127"/>
      <c r="F612" s="127"/>
      <c r="G612" s="127"/>
      <c r="H612" s="127"/>
    </row>
    <row r="613" spans="1:8" ht="19.5" customHeight="1">
      <c r="A613" s="121"/>
      <c r="B613" s="124"/>
      <c r="C613" s="125"/>
      <c r="E613" s="127"/>
      <c r="F613" s="127"/>
      <c r="G613" s="127"/>
      <c r="H613" s="127"/>
    </row>
    <row r="614" spans="1:8" ht="19.5" customHeight="1">
      <c r="A614" s="121"/>
      <c r="B614" s="124"/>
      <c r="C614" s="125"/>
      <c r="E614" s="127"/>
      <c r="F614" s="127"/>
      <c r="G614" s="127"/>
      <c r="H614" s="127"/>
    </row>
    <row r="615" spans="1:8" ht="19.5" customHeight="1">
      <c r="A615" s="121"/>
      <c r="B615" s="124"/>
      <c r="C615" s="125"/>
      <c r="E615" s="127"/>
      <c r="F615" s="127"/>
      <c r="G615" s="127"/>
      <c r="H615" s="127"/>
    </row>
    <row r="616" spans="1:8" ht="19.5" customHeight="1">
      <c r="A616" s="121"/>
      <c r="B616" s="124"/>
      <c r="C616" s="125"/>
      <c r="E616" s="127"/>
      <c r="F616" s="127"/>
      <c r="G616" s="127"/>
      <c r="H616" s="127"/>
    </row>
    <row r="617" spans="1:8" ht="19.5" customHeight="1">
      <c r="A617" s="121"/>
      <c r="B617" s="124"/>
      <c r="C617" s="125"/>
      <c r="E617" s="127"/>
      <c r="F617" s="127"/>
      <c r="G617" s="127"/>
      <c r="H617" s="127"/>
    </row>
    <row r="618" spans="1:8" ht="19.5" customHeight="1">
      <c r="A618" s="121"/>
      <c r="B618" s="124"/>
      <c r="C618" s="125"/>
      <c r="E618" s="127"/>
      <c r="F618" s="127"/>
      <c r="G618" s="127"/>
      <c r="H618" s="127"/>
    </row>
    <row r="619" spans="1:8" ht="19.5" customHeight="1">
      <c r="A619" s="121"/>
      <c r="B619" s="124"/>
      <c r="C619" s="125"/>
      <c r="E619" s="127"/>
      <c r="F619" s="127"/>
      <c r="G619" s="127"/>
      <c r="H619" s="127"/>
    </row>
    <row r="620" spans="1:8" ht="19.5" customHeight="1">
      <c r="A620" s="121"/>
      <c r="B620" s="124"/>
      <c r="C620" s="125"/>
      <c r="E620" s="127"/>
      <c r="F620" s="127"/>
      <c r="G620" s="127"/>
      <c r="H620" s="127"/>
    </row>
    <row r="621" spans="1:8" ht="19.5" customHeight="1">
      <c r="A621" s="121"/>
      <c r="B621" s="124"/>
      <c r="C621" s="125"/>
      <c r="E621" s="127"/>
      <c r="F621" s="127"/>
      <c r="G621" s="127"/>
      <c r="H621" s="127"/>
    </row>
    <row r="622" spans="1:8" ht="19.5" customHeight="1">
      <c r="A622" s="121"/>
      <c r="B622" s="124"/>
      <c r="C622" s="125"/>
      <c r="E622" s="127"/>
      <c r="F622" s="127"/>
      <c r="G622" s="127"/>
      <c r="H622" s="127"/>
    </row>
    <row r="623" spans="1:8" ht="19.5" customHeight="1">
      <c r="A623" s="121"/>
      <c r="B623" s="124"/>
      <c r="C623" s="125"/>
      <c r="E623" s="127"/>
      <c r="F623" s="127"/>
      <c r="G623" s="127"/>
      <c r="H623" s="127"/>
    </row>
    <row r="624" spans="1:8" ht="19.5" customHeight="1">
      <c r="A624" s="121"/>
      <c r="B624" s="124"/>
      <c r="C624" s="125"/>
      <c r="E624" s="127"/>
      <c r="F624" s="127"/>
      <c r="G624" s="127"/>
      <c r="H624" s="127"/>
    </row>
    <row r="625" spans="1:8" ht="19.5" customHeight="1">
      <c r="A625" s="121"/>
      <c r="B625" s="124"/>
      <c r="C625" s="125"/>
      <c r="E625" s="127"/>
      <c r="F625" s="127"/>
      <c r="G625" s="127"/>
      <c r="H625" s="127"/>
    </row>
    <row r="626" spans="1:8" ht="19.5" customHeight="1">
      <c r="A626" s="121"/>
      <c r="B626" s="124"/>
      <c r="C626" s="125"/>
      <c r="E626" s="127"/>
      <c r="F626" s="127"/>
      <c r="G626" s="127"/>
      <c r="H626" s="127"/>
    </row>
    <row r="627" spans="1:8" ht="19.5" customHeight="1">
      <c r="A627" s="121"/>
      <c r="B627" s="124"/>
      <c r="C627" s="125"/>
      <c r="E627" s="127"/>
      <c r="F627" s="127"/>
      <c r="G627" s="127"/>
      <c r="H627" s="127"/>
    </row>
    <row r="628" spans="1:8" ht="19.5" customHeight="1">
      <c r="A628" s="121"/>
      <c r="B628" s="124"/>
      <c r="C628" s="125"/>
      <c r="E628" s="127"/>
      <c r="F628" s="127"/>
      <c r="G628" s="127"/>
      <c r="H628" s="127"/>
    </row>
    <row r="629" spans="1:8" ht="19.5" customHeight="1">
      <c r="A629" s="121"/>
      <c r="B629" s="124"/>
      <c r="C629" s="125"/>
      <c r="E629" s="127"/>
      <c r="F629" s="127"/>
      <c r="G629" s="127"/>
      <c r="H629" s="127"/>
    </row>
    <row r="630" spans="1:8" ht="19.5" customHeight="1">
      <c r="A630" s="121"/>
      <c r="B630" s="124"/>
      <c r="C630" s="125"/>
      <c r="E630" s="127"/>
      <c r="F630" s="127"/>
      <c r="G630" s="127"/>
      <c r="H630" s="127"/>
    </row>
    <row r="631" spans="1:8" ht="19.5" customHeight="1">
      <c r="A631" s="121"/>
      <c r="B631" s="124"/>
      <c r="C631" s="125"/>
      <c r="E631" s="127"/>
      <c r="F631" s="127"/>
      <c r="G631" s="127"/>
      <c r="H631" s="127"/>
    </row>
    <row r="632" spans="1:8" ht="19.5" customHeight="1">
      <c r="A632" s="121"/>
      <c r="B632" s="124"/>
      <c r="C632" s="125"/>
      <c r="E632" s="127"/>
      <c r="F632" s="127"/>
      <c r="G632" s="127"/>
      <c r="H632" s="127"/>
    </row>
    <row r="633" spans="1:8" ht="19.5" customHeight="1">
      <c r="A633" s="121"/>
      <c r="B633" s="124"/>
      <c r="C633" s="125"/>
      <c r="E633" s="127"/>
      <c r="F633" s="127"/>
      <c r="G633" s="127"/>
      <c r="H633" s="127"/>
    </row>
    <row r="634" spans="1:8" ht="19.5" customHeight="1">
      <c r="A634" s="121"/>
      <c r="B634" s="124"/>
      <c r="C634" s="125"/>
      <c r="E634" s="127"/>
      <c r="F634" s="127"/>
      <c r="G634" s="127"/>
      <c r="H634" s="127"/>
    </row>
    <row r="635" spans="1:8" ht="19.5" customHeight="1">
      <c r="A635" s="121"/>
      <c r="B635" s="124"/>
      <c r="C635" s="125"/>
      <c r="E635" s="127"/>
      <c r="F635" s="127"/>
      <c r="G635" s="127"/>
      <c r="H635" s="127"/>
    </row>
    <row r="636" spans="1:8" ht="19.5" customHeight="1">
      <c r="A636" s="121"/>
      <c r="B636" s="124"/>
      <c r="C636" s="125"/>
      <c r="E636" s="127"/>
      <c r="F636" s="127"/>
      <c r="G636" s="127"/>
      <c r="H636" s="127"/>
    </row>
    <row r="637" spans="1:8" ht="19.5" customHeight="1">
      <c r="A637" s="121"/>
      <c r="B637" s="124"/>
      <c r="C637" s="125"/>
      <c r="E637" s="127"/>
      <c r="F637" s="127"/>
      <c r="G637" s="127"/>
      <c r="H637" s="127"/>
    </row>
    <row r="638" spans="1:8" ht="19.5" customHeight="1">
      <c r="A638" s="121"/>
      <c r="B638" s="124"/>
      <c r="C638" s="125"/>
      <c r="E638" s="127"/>
      <c r="F638" s="127"/>
      <c r="G638" s="127"/>
      <c r="H638" s="127"/>
    </row>
    <row r="639" spans="1:8" ht="19.5" customHeight="1">
      <c r="A639" s="121"/>
      <c r="B639" s="124"/>
      <c r="C639" s="125"/>
      <c r="E639" s="127"/>
      <c r="F639" s="127"/>
      <c r="G639" s="127"/>
      <c r="H639" s="127"/>
    </row>
    <row r="640" spans="1:8" ht="19.5" customHeight="1">
      <c r="A640" s="121"/>
      <c r="B640" s="124"/>
      <c r="C640" s="125"/>
      <c r="E640" s="127"/>
      <c r="F640" s="127"/>
      <c r="G640" s="127"/>
      <c r="H640" s="127"/>
    </row>
    <row r="641" spans="1:8" ht="19.5" customHeight="1">
      <c r="A641" s="121"/>
      <c r="B641" s="124"/>
      <c r="C641" s="125"/>
      <c r="E641" s="127"/>
      <c r="F641" s="127"/>
      <c r="G641" s="127"/>
      <c r="H641" s="127"/>
    </row>
    <row r="642" spans="1:8" ht="19.5" customHeight="1">
      <c r="A642" s="121"/>
      <c r="B642" s="124"/>
      <c r="C642" s="125"/>
      <c r="E642" s="127"/>
      <c r="F642" s="127"/>
      <c r="G642" s="127"/>
      <c r="H642" s="127"/>
    </row>
    <row r="643" spans="1:8" ht="19.5" customHeight="1">
      <c r="A643" s="121"/>
      <c r="B643" s="124"/>
      <c r="C643" s="125"/>
      <c r="E643" s="127"/>
      <c r="F643" s="127"/>
      <c r="G643" s="127"/>
      <c r="H643" s="127"/>
    </row>
    <row r="644" spans="1:8" ht="19.5" customHeight="1">
      <c r="A644" s="121"/>
      <c r="B644" s="124"/>
      <c r="C644" s="125"/>
      <c r="E644" s="127"/>
      <c r="F644" s="127"/>
      <c r="G644" s="127"/>
      <c r="H644" s="127"/>
    </row>
    <row r="645" spans="1:8" ht="19.5" customHeight="1">
      <c r="A645" s="121"/>
      <c r="B645" s="124"/>
      <c r="C645" s="125"/>
      <c r="E645" s="127"/>
      <c r="F645" s="127"/>
      <c r="G645" s="127"/>
      <c r="H645" s="127"/>
    </row>
    <row r="646" spans="1:8" ht="19.5" customHeight="1">
      <c r="A646" s="121"/>
      <c r="B646" s="124"/>
      <c r="C646" s="125"/>
      <c r="E646" s="127"/>
      <c r="F646" s="127"/>
      <c r="G646" s="127"/>
      <c r="H646" s="127"/>
    </row>
    <row r="647" spans="1:8" ht="19.5" customHeight="1">
      <c r="A647" s="121"/>
      <c r="B647" s="124"/>
      <c r="C647" s="125"/>
      <c r="E647" s="127"/>
      <c r="F647" s="127"/>
      <c r="G647" s="127"/>
      <c r="H647" s="127"/>
    </row>
    <row r="648" spans="1:8" ht="19.5" customHeight="1">
      <c r="A648" s="121"/>
      <c r="B648" s="124"/>
      <c r="C648" s="125"/>
      <c r="E648" s="127"/>
      <c r="F648" s="127"/>
      <c r="G648" s="127"/>
      <c r="H648" s="127"/>
    </row>
    <row r="649" spans="1:8" ht="19.5" customHeight="1">
      <c r="A649" s="121"/>
      <c r="B649" s="124"/>
      <c r="C649" s="125"/>
      <c r="E649" s="127"/>
      <c r="F649" s="127"/>
      <c r="G649" s="127"/>
      <c r="H649" s="127"/>
    </row>
    <row r="650" spans="1:8" ht="19.5" customHeight="1">
      <c r="A650" s="121"/>
      <c r="B650" s="124"/>
      <c r="C650" s="125"/>
      <c r="E650" s="127"/>
      <c r="F650" s="127"/>
      <c r="G650" s="127"/>
      <c r="H650" s="127"/>
    </row>
    <row r="651" spans="1:8" ht="19.5" customHeight="1">
      <c r="A651" s="121"/>
      <c r="B651" s="124"/>
      <c r="C651" s="125"/>
      <c r="E651" s="127"/>
      <c r="F651" s="127"/>
      <c r="G651" s="127"/>
      <c r="H651" s="127"/>
    </row>
    <row r="652" spans="1:8" ht="19.5" customHeight="1">
      <c r="A652" s="121"/>
      <c r="B652" s="124"/>
      <c r="C652" s="125"/>
      <c r="E652" s="127"/>
      <c r="F652" s="127"/>
      <c r="G652" s="127"/>
      <c r="H652" s="127"/>
    </row>
    <row r="653" spans="1:8" ht="19.5" customHeight="1">
      <c r="A653" s="121"/>
      <c r="B653" s="124"/>
      <c r="C653" s="125"/>
      <c r="E653" s="127"/>
      <c r="F653" s="127"/>
      <c r="G653" s="127"/>
      <c r="H653" s="127"/>
    </row>
    <row r="654" spans="1:8" ht="19.5" customHeight="1">
      <c r="A654" s="121"/>
      <c r="B654" s="124"/>
      <c r="C654" s="125"/>
      <c r="E654" s="127"/>
      <c r="F654" s="127"/>
      <c r="G654" s="127"/>
      <c r="H654" s="127"/>
    </row>
    <row r="655" spans="1:8" ht="19.5" customHeight="1">
      <c r="A655" s="121"/>
      <c r="B655" s="124"/>
      <c r="C655" s="125"/>
      <c r="E655" s="127"/>
      <c r="F655" s="127"/>
      <c r="G655" s="127"/>
      <c r="H655" s="127"/>
    </row>
    <row r="656" spans="1:8" ht="19.5" customHeight="1">
      <c r="A656" s="121"/>
      <c r="B656" s="124"/>
      <c r="C656" s="125"/>
      <c r="E656" s="127"/>
      <c r="F656" s="127"/>
      <c r="G656" s="127"/>
      <c r="H656" s="127"/>
    </row>
    <row r="657" spans="1:8" ht="19.5" customHeight="1">
      <c r="A657" s="121"/>
      <c r="B657" s="124"/>
      <c r="C657" s="125"/>
      <c r="E657" s="127"/>
      <c r="F657" s="127"/>
      <c r="G657" s="127"/>
      <c r="H657" s="127"/>
    </row>
    <row r="658" spans="1:8" ht="19.5" customHeight="1">
      <c r="A658" s="121"/>
      <c r="B658" s="124"/>
      <c r="C658" s="125"/>
      <c r="E658" s="127"/>
      <c r="F658" s="127"/>
      <c r="G658" s="127"/>
      <c r="H658" s="127"/>
    </row>
    <row r="659" spans="1:8" ht="19.5" customHeight="1">
      <c r="A659" s="121"/>
      <c r="B659" s="124"/>
      <c r="C659" s="125"/>
      <c r="E659" s="127"/>
      <c r="F659" s="127"/>
      <c r="G659" s="127"/>
      <c r="H659" s="127"/>
    </row>
    <row r="660" spans="1:8" ht="19.5" customHeight="1">
      <c r="A660" s="121"/>
      <c r="B660" s="124"/>
      <c r="C660" s="125"/>
      <c r="E660" s="127"/>
      <c r="F660" s="127"/>
      <c r="G660" s="127"/>
      <c r="H660" s="127"/>
    </row>
    <row r="661" spans="1:8" ht="19.5" customHeight="1">
      <c r="A661" s="121"/>
      <c r="B661" s="124"/>
      <c r="C661" s="125"/>
      <c r="E661" s="127"/>
      <c r="F661" s="127"/>
      <c r="G661" s="127"/>
      <c r="H661" s="127"/>
    </row>
    <row r="662" spans="1:8" ht="19.5" customHeight="1">
      <c r="A662" s="121"/>
      <c r="B662" s="124"/>
      <c r="C662" s="125"/>
      <c r="E662" s="127"/>
      <c r="F662" s="127"/>
      <c r="G662" s="127"/>
      <c r="H662" s="127"/>
    </row>
    <row r="663" spans="1:8" ht="19.5" customHeight="1">
      <c r="A663" s="121"/>
      <c r="B663" s="124"/>
      <c r="C663" s="125"/>
      <c r="E663" s="127"/>
      <c r="F663" s="127"/>
      <c r="G663" s="127"/>
      <c r="H663" s="127"/>
    </row>
    <row r="664" spans="1:8" ht="19.5" customHeight="1">
      <c r="A664" s="121"/>
      <c r="B664" s="124"/>
      <c r="C664" s="125"/>
      <c r="E664" s="127"/>
      <c r="F664" s="127"/>
      <c r="G664" s="127"/>
      <c r="H664" s="127"/>
    </row>
    <row r="665" spans="1:8" ht="19.5" customHeight="1">
      <c r="A665" s="121"/>
      <c r="B665" s="124"/>
      <c r="C665" s="125"/>
      <c r="E665" s="127"/>
      <c r="F665" s="127"/>
      <c r="G665" s="127"/>
      <c r="H665" s="127"/>
    </row>
    <row r="666" spans="1:8" ht="19.5" customHeight="1">
      <c r="A666" s="121"/>
      <c r="B666" s="124"/>
      <c r="C666" s="125"/>
      <c r="E666" s="127"/>
      <c r="F666" s="127"/>
      <c r="G666" s="127"/>
      <c r="H666" s="127"/>
    </row>
    <row r="667" spans="1:8" ht="19.5" customHeight="1">
      <c r="A667" s="121"/>
      <c r="B667" s="124"/>
      <c r="C667" s="125"/>
      <c r="E667" s="127"/>
      <c r="F667" s="127"/>
      <c r="G667" s="127"/>
      <c r="H667" s="127"/>
    </row>
    <row r="668" spans="1:8" ht="19.5" customHeight="1">
      <c r="A668" s="121"/>
      <c r="B668" s="124"/>
      <c r="C668" s="125"/>
      <c r="E668" s="127"/>
      <c r="F668" s="127"/>
      <c r="G668" s="127"/>
      <c r="H668" s="127"/>
    </row>
    <row r="669" spans="1:8" ht="19.5" customHeight="1">
      <c r="A669" s="121"/>
      <c r="B669" s="124"/>
      <c r="C669" s="125"/>
      <c r="E669" s="127"/>
      <c r="F669" s="127"/>
      <c r="G669" s="127"/>
      <c r="H669" s="127"/>
    </row>
    <row r="670" spans="1:8" ht="19.5" customHeight="1">
      <c r="A670" s="121"/>
      <c r="B670" s="124"/>
      <c r="C670" s="125"/>
      <c r="E670" s="127"/>
      <c r="F670" s="127"/>
      <c r="G670" s="127"/>
      <c r="H670" s="127"/>
    </row>
    <row r="671" spans="1:8" ht="19.5" customHeight="1">
      <c r="A671" s="121"/>
      <c r="B671" s="124"/>
      <c r="C671" s="125"/>
      <c r="E671" s="127"/>
      <c r="F671" s="127"/>
      <c r="G671" s="127"/>
      <c r="H671" s="127"/>
    </row>
    <row r="672" spans="1:8" ht="19.5" customHeight="1">
      <c r="A672" s="121"/>
      <c r="B672" s="124"/>
      <c r="C672" s="125"/>
      <c r="E672" s="127"/>
      <c r="F672" s="127"/>
      <c r="G672" s="127"/>
      <c r="H672" s="127"/>
    </row>
    <row r="673" spans="1:8" ht="19.5" customHeight="1">
      <c r="A673" s="121"/>
      <c r="B673" s="124"/>
      <c r="C673" s="125"/>
      <c r="E673" s="127"/>
      <c r="F673" s="127"/>
      <c r="G673" s="127"/>
      <c r="H673" s="127"/>
    </row>
    <row r="674" spans="1:8" ht="19.5" customHeight="1">
      <c r="A674" s="121"/>
      <c r="B674" s="124"/>
      <c r="C674" s="125"/>
      <c r="E674" s="127"/>
      <c r="F674" s="127"/>
      <c r="G674" s="127"/>
      <c r="H674" s="127"/>
    </row>
    <row r="675" spans="1:8" ht="19.5" customHeight="1">
      <c r="A675" s="121"/>
      <c r="B675" s="124"/>
      <c r="C675" s="125"/>
      <c r="E675" s="127"/>
      <c r="F675" s="127"/>
      <c r="G675" s="127"/>
      <c r="H675" s="127"/>
    </row>
    <row r="676" spans="1:8" ht="19.5" customHeight="1">
      <c r="A676" s="121"/>
      <c r="B676" s="124"/>
      <c r="C676" s="125"/>
      <c r="E676" s="127"/>
      <c r="F676" s="127"/>
      <c r="G676" s="127"/>
      <c r="H676" s="127"/>
    </row>
    <row r="677" spans="1:8" ht="19.5" customHeight="1">
      <c r="A677" s="121"/>
      <c r="B677" s="124"/>
      <c r="C677" s="125"/>
      <c r="E677" s="127"/>
      <c r="F677" s="127"/>
      <c r="G677" s="127"/>
      <c r="H677" s="127"/>
    </row>
    <row r="678" spans="1:8" ht="19.5" customHeight="1">
      <c r="A678" s="121"/>
      <c r="B678" s="124"/>
      <c r="C678" s="125"/>
      <c r="E678" s="127"/>
      <c r="F678" s="127"/>
      <c r="G678" s="127"/>
      <c r="H678" s="127"/>
    </row>
    <row r="679" spans="1:8" ht="19.5" customHeight="1">
      <c r="A679" s="121"/>
      <c r="B679" s="124"/>
      <c r="C679" s="125"/>
      <c r="E679" s="127"/>
      <c r="F679" s="127"/>
      <c r="G679" s="127"/>
      <c r="H679" s="127"/>
    </row>
    <row r="680" spans="1:8" ht="19.5" customHeight="1">
      <c r="A680" s="121"/>
      <c r="B680" s="124"/>
      <c r="C680" s="125"/>
      <c r="E680" s="127"/>
      <c r="F680" s="127"/>
      <c r="G680" s="127"/>
      <c r="H680" s="127"/>
    </row>
    <row r="681" spans="1:8" ht="19.5" customHeight="1">
      <c r="A681" s="121"/>
      <c r="B681" s="124"/>
      <c r="C681" s="125"/>
      <c r="E681" s="127"/>
      <c r="F681" s="127"/>
      <c r="G681" s="127"/>
      <c r="H681" s="127"/>
    </row>
    <row r="682" spans="1:8" ht="19.5" customHeight="1">
      <c r="A682" s="121"/>
      <c r="B682" s="124"/>
      <c r="C682" s="125"/>
      <c r="E682" s="127"/>
      <c r="F682" s="127"/>
      <c r="G682" s="127"/>
      <c r="H682" s="127"/>
    </row>
    <row r="683" spans="1:8" ht="19.5" customHeight="1">
      <c r="A683" s="121"/>
      <c r="B683" s="124"/>
      <c r="C683" s="125"/>
      <c r="E683" s="127"/>
      <c r="F683" s="127"/>
      <c r="G683" s="127"/>
      <c r="H683" s="127"/>
    </row>
    <row r="684" spans="1:8" ht="19.5" customHeight="1">
      <c r="A684" s="121"/>
      <c r="B684" s="124"/>
      <c r="C684" s="125"/>
      <c r="E684" s="127"/>
      <c r="F684" s="127"/>
      <c r="G684" s="127"/>
      <c r="H684" s="127"/>
    </row>
    <row r="685" spans="1:8" ht="19.5" customHeight="1">
      <c r="A685" s="121"/>
      <c r="B685" s="124"/>
      <c r="C685" s="125"/>
      <c r="E685" s="127"/>
      <c r="F685" s="127"/>
      <c r="G685" s="127"/>
      <c r="H685" s="127"/>
    </row>
    <row r="686" spans="1:8" ht="19.5" customHeight="1">
      <c r="A686" s="121"/>
      <c r="B686" s="124"/>
      <c r="C686" s="125"/>
      <c r="E686" s="127"/>
      <c r="F686" s="127"/>
      <c r="G686" s="127"/>
      <c r="H686" s="127"/>
    </row>
    <row r="687" spans="1:8" ht="19.5" customHeight="1">
      <c r="A687" s="121"/>
      <c r="B687" s="124"/>
      <c r="C687" s="125"/>
      <c r="E687" s="127"/>
      <c r="F687" s="127"/>
      <c r="G687" s="127"/>
      <c r="H687" s="127"/>
    </row>
    <row r="688" spans="1:8" ht="19.5" customHeight="1">
      <c r="A688" s="121"/>
      <c r="B688" s="124"/>
      <c r="C688" s="125"/>
      <c r="E688" s="127"/>
      <c r="F688" s="127"/>
      <c r="G688" s="127"/>
      <c r="H688" s="127"/>
    </row>
    <row r="689" spans="1:8" ht="19.5" customHeight="1">
      <c r="A689" s="121"/>
      <c r="B689" s="124"/>
      <c r="C689" s="125"/>
      <c r="E689" s="127"/>
      <c r="F689" s="127"/>
      <c r="G689" s="127"/>
      <c r="H689" s="127"/>
    </row>
    <row r="690" spans="1:8" ht="19.5" customHeight="1">
      <c r="A690" s="121"/>
      <c r="B690" s="124"/>
      <c r="C690" s="125"/>
      <c r="E690" s="127"/>
      <c r="F690" s="127"/>
      <c r="G690" s="127"/>
      <c r="H690" s="127"/>
    </row>
    <row r="691" spans="1:8" ht="19.5" customHeight="1">
      <c r="A691" s="121"/>
      <c r="B691" s="124"/>
      <c r="C691" s="125"/>
      <c r="E691" s="127"/>
      <c r="F691" s="127"/>
      <c r="G691" s="127"/>
      <c r="H691" s="127"/>
    </row>
    <row r="692" spans="1:8" ht="19.5" customHeight="1">
      <c r="A692" s="121"/>
      <c r="B692" s="124"/>
      <c r="C692" s="125"/>
      <c r="E692" s="127"/>
      <c r="F692" s="127"/>
      <c r="G692" s="127"/>
      <c r="H692" s="127"/>
    </row>
    <row r="693" spans="1:8" ht="19.5" customHeight="1">
      <c r="A693" s="121"/>
      <c r="B693" s="124"/>
      <c r="C693" s="125"/>
      <c r="E693" s="127"/>
      <c r="F693" s="127"/>
      <c r="G693" s="127"/>
      <c r="H693" s="127"/>
    </row>
    <row r="694" spans="1:8" ht="19.5" customHeight="1">
      <c r="A694" s="121"/>
      <c r="B694" s="124"/>
      <c r="C694" s="125"/>
      <c r="E694" s="127"/>
      <c r="F694" s="127"/>
      <c r="G694" s="127"/>
      <c r="H694" s="127"/>
    </row>
    <row r="695" spans="1:8" ht="19.5" customHeight="1">
      <c r="A695" s="121"/>
      <c r="B695" s="124"/>
      <c r="C695" s="125"/>
      <c r="E695" s="127"/>
      <c r="F695" s="127"/>
      <c r="G695" s="127"/>
      <c r="H695" s="127"/>
    </row>
    <row r="696" spans="1:8" ht="19.5" customHeight="1">
      <c r="A696" s="121"/>
      <c r="B696" s="124"/>
      <c r="C696" s="125"/>
      <c r="E696" s="127"/>
      <c r="F696" s="127"/>
      <c r="G696" s="127"/>
      <c r="H696" s="127"/>
    </row>
    <row r="697" spans="1:8" ht="19.5" customHeight="1">
      <c r="A697" s="121"/>
      <c r="B697" s="124"/>
      <c r="C697" s="125"/>
      <c r="E697" s="127"/>
      <c r="F697" s="127"/>
      <c r="G697" s="127"/>
      <c r="H697" s="127"/>
    </row>
    <row r="698" spans="1:8" ht="19.5" customHeight="1">
      <c r="A698" s="121"/>
      <c r="B698" s="124"/>
      <c r="C698" s="125"/>
      <c r="E698" s="127"/>
      <c r="F698" s="127"/>
      <c r="G698" s="127"/>
      <c r="H698" s="127"/>
    </row>
    <row r="699" spans="1:8" ht="19.5" customHeight="1">
      <c r="A699" s="121"/>
      <c r="B699" s="124"/>
      <c r="C699" s="125"/>
      <c r="E699" s="127"/>
      <c r="F699" s="127"/>
      <c r="G699" s="127"/>
      <c r="H699" s="127"/>
    </row>
    <row r="700" spans="1:8" ht="19.5" customHeight="1">
      <c r="A700" s="121"/>
      <c r="B700" s="124"/>
      <c r="C700" s="125"/>
      <c r="E700" s="127"/>
      <c r="F700" s="127"/>
      <c r="G700" s="127"/>
      <c r="H700" s="127"/>
    </row>
    <row r="701" spans="1:8" ht="19.5" customHeight="1">
      <c r="A701" s="121"/>
      <c r="B701" s="124"/>
      <c r="C701" s="125"/>
      <c r="E701" s="127"/>
      <c r="F701" s="127"/>
      <c r="G701" s="127"/>
      <c r="H701" s="127"/>
    </row>
    <row r="702" spans="1:8" ht="19.5" customHeight="1">
      <c r="A702" s="121"/>
      <c r="B702" s="124"/>
      <c r="C702" s="125"/>
      <c r="E702" s="127"/>
      <c r="F702" s="127"/>
      <c r="G702" s="127"/>
      <c r="H702" s="127"/>
    </row>
    <row r="703" spans="1:8" ht="19.5" customHeight="1">
      <c r="A703" s="121"/>
      <c r="B703" s="124"/>
      <c r="C703" s="125"/>
      <c r="E703" s="127"/>
      <c r="F703" s="127"/>
      <c r="G703" s="127"/>
      <c r="H703" s="127"/>
    </row>
    <row r="704" spans="1:8" ht="19.5" customHeight="1">
      <c r="A704" s="121"/>
      <c r="B704" s="124"/>
      <c r="C704" s="125"/>
      <c r="E704" s="127"/>
      <c r="F704" s="127"/>
      <c r="G704" s="127"/>
      <c r="H704" s="127"/>
    </row>
    <row r="705" spans="1:8" ht="19.5" customHeight="1">
      <c r="A705" s="121"/>
      <c r="B705" s="124"/>
      <c r="C705" s="125"/>
      <c r="E705" s="127"/>
      <c r="F705" s="127"/>
      <c r="G705" s="127"/>
      <c r="H705" s="127"/>
    </row>
    <row r="706" spans="1:8" ht="19.5" customHeight="1">
      <c r="A706" s="121"/>
      <c r="B706" s="124"/>
      <c r="C706" s="125"/>
      <c r="E706" s="127"/>
      <c r="F706" s="127"/>
      <c r="G706" s="127"/>
      <c r="H706" s="127"/>
    </row>
    <row r="707" spans="1:8" ht="19.5" customHeight="1">
      <c r="A707" s="121"/>
      <c r="B707" s="124"/>
      <c r="C707" s="125"/>
      <c r="E707" s="127"/>
      <c r="F707" s="127"/>
      <c r="G707" s="127"/>
      <c r="H707" s="127"/>
    </row>
    <row r="708" spans="1:8" ht="19.5" customHeight="1">
      <c r="A708" s="121"/>
      <c r="B708" s="124"/>
      <c r="C708" s="125"/>
      <c r="E708" s="127"/>
      <c r="F708" s="127"/>
      <c r="G708" s="127"/>
      <c r="H708" s="127"/>
    </row>
    <row r="709" spans="1:8" ht="19.5" customHeight="1">
      <c r="A709" s="121"/>
      <c r="B709" s="124"/>
      <c r="C709" s="125"/>
      <c r="E709" s="127"/>
      <c r="F709" s="127"/>
      <c r="G709" s="127"/>
      <c r="H709" s="127"/>
    </row>
    <row r="710" spans="1:8" ht="19.5" customHeight="1">
      <c r="A710" s="121"/>
      <c r="B710" s="124"/>
      <c r="C710" s="125"/>
      <c r="E710" s="127"/>
      <c r="F710" s="127"/>
      <c r="G710" s="127"/>
      <c r="H710" s="127"/>
    </row>
    <row r="711" spans="1:8" ht="19.5" customHeight="1">
      <c r="A711" s="121"/>
      <c r="B711" s="124"/>
      <c r="C711" s="125"/>
      <c r="E711" s="127"/>
      <c r="F711" s="127"/>
      <c r="G711" s="127"/>
      <c r="H711" s="127"/>
    </row>
    <row r="712" spans="1:8" ht="19.5" customHeight="1">
      <c r="A712" s="121"/>
      <c r="B712" s="124"/>
      <c r="C712" s="125"/>
      <c r="E712" s="127"/>
      <c r="F712" s="127"/>
      <c r="G712" s="127"/>
      <c r="H712" s="127"/>
    </row>
    <row r="713" spans="1:8" ht="19.5" customHeight="1">
      <c r="A713" s="121"/>
      <c r="B713" s="124"/>
      <c r="C713" s="125"/>
      <c r="E713" s="127"/>
      <c r="F713" s="127"/>
      <c r="G713" s="127"/>
      <c r="H713" s="127"/>
    </row>
    <row r="714" spans="1:8" ht="19.5" customHeight="1">
      <c r="A714" s="121"/>
      <c r="B714" s="124"/>
      <c r="C714" s="125"/>
      <c r="E714" s="127"/>
      <c r="F714" s="127"/>
      <c r="G714" s="127"/>
      <c r="H714" s="127"/>
    </row>
    <row r="715" spans="1:8" ht="19.5" customHeight="1">
      <c r="A715" s="121"/>
      <c r="B715" s="124"/>
      <c r="C715" s="125"/>
      <c r="E715" s="127"/>
      <c r="F715" s="127"/>
      <c r="G715" s="127"/>
      <c r="H715" s="127"/>
    </row>
    <row r="716" spans="1:8" ht="19.5" customHeight="1">
      <c r="A716" s="121"/>
      <c r="B716" s="124"/>
      <c r="C716" s="125"/>
      <c r="E716" s="127"/>
      <c r="F716" s="127"/>
      <c r="G716" s="127"/>
      <c r="H716" s="127"/>
    </row>
    <row r="717" spans="1:8" ht="19.5" customHeight="1">
      <c r="A717" s="121"/>
      <c r="B717" s="124"/>
      <c r="C717" s="125"/>
      <c r="E717" s="127"/>
      <c r="F717" s="127"/>
      <c r="G717" s="127"/>
      <c r="H717" s="127"/>
    </row>
    <row r="718" spans="1:8" ht="19.5" customHeight="1">
      <c r="A718" s="121"/>
      <c r="B718" s="124"/>
      <c r="C718" s="125"/>
      <c r="E718" s="123"/>
      <c r="F718" s="123"/>
      <c r="G718" s="123"/>
      <c r="H718" s="123"/>
    </row>
    <row r="719" spans="1:8" ht="19.5" customHeight="1">
      <c r="A719" s="121"/>
      <c r="B719" s="124"/>
      <c r="C719" s="125"/>
      <c r="E719" s="123"/>
      <c r="F719" s="123"/>
      <c r="G719" s="123"/>
      <c r="H719" s="123"/>
    </row>
    <row r="720" spans="1:8" ht="19.5" customHeight="1">
      <c r="A720" s="121"/>
      <c r="B720" s="124"/>
      <c r="C720" s="125"/>
      <c r="E720" s="123"/>
      <c r="F720" s="123"/>
      <c r="G720" s="123"/>
      <c r="H720" s="123"/>
    </row>
    <row r="721" spans="1:8" ht="19.5" customHeight="1">
      <c r="A721" s="121"/>
      <c r="B721" s="124"/>
      <c r="C721" s="125"/>
      <c r="E721" s="123"/>
      <c r="F721" s="123"/>
      <c r="G721" s="123"/>
      <c r="H721" s="123"/>
    </row>
    <row r="722" spans="1:8" ht="19.5" customHeight="1">
      <c r="A722" s="121"/>
      <c r="B722" s="124"/>
      <c r="C722" s="125"/>
      <c r="E722" s="123"/>
      <c r="F722" s="123"/>
      <c r="G722" s="123"/>
      <c r="H722" s="123"/>
    </row>
    <row r="723" spans="1:8" ht="19.5" customHeight="1">
      <c r="A723" s="121"/>
      <c r="B723" s="124"/>
      <c r="C723" s="125"/>
      <c r="E723" s="123"/>
      <c r="F723" s="123"/>
      <c r="G723" s="123"/>
      <c r="H723" s="123"/>
    </row>
    <row r="724" spans="1:8" ht="19.5" customHeight="1">
      <c r="A724" s="121"/>
      <c r="B724" s="124"/>
      <c r="C724" s="125"/>
      <c r="E724" s="123"/>
      <c r="F724" s="123"/>
      <c r="G724" s="123"/>
      <c r="H724" s="123"/>
    </row>
    <row r="725" spans="1:8" ht="19.5" customHeight="1">
      <c r="A725" s="121"/>
      <c r="B725" s="124"/>
      <c r="C725" s="125"/>
      <c r="E725" s="123"/>
      <c r="F725" s="123"/>
      <c r="G725" s="123"/>
      <c r="H725" s="123"/>
    </row>
    <row r="726" spans="1:8" ht="19.5" customHeight="1">
      <c r="A726" s="121"/>
      <c r="B726" s="124"/>
      <c r="C726" s="125"/>
      <c r="E726" s="123"/>
      <c r="F726" s="123"/>
      <c r="G726" s="123"/>
      <c r="H726" s="123"/>
    </row>
    <row r="727" spans="1:8" ht="19.5" customHeight="1">
      <c r="A727" s="121"/>
      <c r="B727" s="124"/>
      <c r="C727" s="125"/>
      <c r="E727" s="123"/>
      <c r="F727" s="123"/>
      <c r="G727" s="123"/>
      <c r="H727" s="123"/>
    </row>
    <row r="728" spans="1:8" ht="19.5" customHeight="1">
      <c r="A728" s="121"/>
      <c r="B728" s="124"/>
      <c r="C728" s="125"/>
      <c r="E728" s="123"/>
      <c r="F728" s="123"/>
      <c r="G728" s="123"/>
      <c r="H728" s="123"/>
    </row>
    <row r="729" spans="1:8" ht="19.5" customHeight="1">
      <c r="A729" s="121"/>
      <c r="B729" s="124"/>
      <c r="C729" s="125"/>
      <c r="E729" s="123"/>
      <c r="F729" s="123"/>
      <c r="G729" s="123"/>
      <c r="H729" s="123"/>
    </row>
    <row r="730" spans="1:8" ht="19.5" customHeight="1">
      <c r="A730" s="121"/>
      <c r="B730" s="124"/>
      <c r="C730" s="125"/>
      <c r="E730" s="123"/>
      <c r="F730" s="123"/>
      <c r="G730" s="123"/>
      <c r="H730" s="123"/>
    </row>
    <row r="731" spans="1:8" ht="19.5" customHeight="1">
      <c r="A731" s="121"/>
      <c r="B731" s="124"/>
      <c r="C731" s="125"/>
      <c r="E731" s="123"/>
      <c r="F731" s="123"/>
      <c r="G731" s="123"/>
      <c r="H731" s="123"/>
    </row>
    <row r="732" spans="1:8" ht="19.5" customHeight="1">
      <c r="A732" s="121"/>
      <c r="B732" s="124"/>
      <c r="C732" s="125"/>
      <c r="E732" s="123"/>
      <c r="F732" s="123"/>
      <c r="G732" s="123"/>
      <c r="H732" s="123"/>
    </row>
    <row r="733" spans="1:8" ht="19.5" customHeight="1">
      <c r="A733" s="121"/>
      <c r="B733" s="124"/>
      <c r="C733" s="125"/>
      <c r="E733" s="123"/>
      <c r="F733" s="123"/>
      <c r="G733" s="123"/>
      <c r="H733" s="123"/>
    </row>
    <row r="734" spans="1:8" ht="19.5" customHeight="1">
      <c r="A734" s="121"/>
      <c r="B734" s="124"/>
      <c r="C734" s="125"/>
      <c r="E734" s="123"/>
      <c r="F734" s="123"/>
      <c r="G734" s="123"/>
      <c r="H734" s="123"/>
    </row>
    <row r="735" spans="1:8" ht="19.5" customHeight="1">
      <c r="A735" s="121"/>
      <c r="B735" s="124"/>
      <c r="C735" s="125"/>
      <c r="E735" s="123"/>
      <c r="F735" s="123"/>
      <c r="G735" s="123"/>
      <c r="H735" s="123"/>
    </row>
    <row r="736" spans="1:8" ht="19.5" customHeight="1">
      <c r="A736" s="121"/>
      <c r="B736" s="124"/>
      <c r="C736" s="125"/>
      <c r="E736" s="123"/>
      <c r="F736" s="123"/>
      <c r="G736" s="123"/>
      <c r="H736" s="123"/>
    </row>
    <row r="737" spans="1:8" ht="19.5" customHeight="1">
      <c r="A737" s="121"/>
      <c r="B737" s="124"/>
      <c r="C737" s="125"/>
      <c r="E737" s="123"/>
      <c r="F737" s="123"/>
      <c r="G737" s="123"/>
      <c r="H737" s="123"/>
    </row>
    <row r="738" spans="1:8" ht="19.5" customHeight="1">
      <c r="A738" s="121"/>
      <c r="B738" s="124"/>
      <c r="C738" s="125"/>
      <c r="E738" s="123"/>
      <c r="F738" s="123"/>
      <c r="G738" s="123"/>
      <c r="H738" s="123"/>
    </row>
    <row r="739" spans="1:8" ht="19.5" customHeight="1">
      <c r="A739" s="121"/>
      <c r="B739" s="124"/>
      <c r="C739" s="125"/>
      <c r="E739" s="123"/>
      <c r="F739" s="123"/>
      <c r="G739" s="123"/>
      <c r="H739" s="123"/>
    </row>
    <row r="740" spans="1:8" ht="19.5" customHeight="1">
      <c r="A740" s="121"/>
      <c r="B740" s="124"/>
      <c r="C740" s="125"/>
      <c r="E740" s="123"/>
      <c r="F740" s="123"/>
      <c r="G740" s="123"/>
      <c r="H740" s="123"/>
    </row>
    <row r="741" spans="1:8" ht="19.5" customHeight="1">
      <c r="A741" s="121"/>
      <c r="B741" s="124"/>
      <c r="C741" s="125"/>
      <c r="E741" s="123"/>
      <c r="F741" s="123"/>
      <c r="G741" s="123"/>
      <c r="H741" s="123"/>
    </row>
    <row r="742" spans="1:8" ht="19.5" customHeight="1">
      <c r="A742" s="121"/>
      <c r="B742" s="124"/>
      <c r="C742" s="125"/>
      <c r="E742" s="123"/>
      <c r="F742" s="123"/>
      <c r="G742" s="123"/>
      <c r="H742" s="123"/>
    </row>
    <row r="743" spans="1:8" ht="19.5" customHeight="1">
      <c r="A743" s="121"/>
      <c r="B743" s="124"/>
      <c r="C743" s="125"/>
      <c r="E743" s="123"/>
      <c r="F743" s="123"/>
      <c r="G743" s="123"/>
      <c r="H743" s="123"/>
    </row>
    <row r="744" spans="1:8" ht="19.5" customHeight="1">
      <c r="A744" s="121"/>
      <c r="B744" s="124"/>
      <c r="C744" s="125"/>
      <c r="E744" s="123"/>
      <c r="F744" s="123"/>
      <c r="G744" s="123"/>
      <c r="H744" s="123"/>
    </row>
    <row r="745" spans="1:8" ht="19.5" customHeight="1">
      <c r="A745" s="121"/>
      <c r="B745" s="124"/>
      <c r="C745" s="125"/>
      <c r="E745" s="123"/>
      <c r="F745" s="123"/>
      <c r="G745" s="123"/>
      <c r="H745" s="123"/>
    </row>
    <row r="746" spans="1:8" ht="19.5" customHeight="1">
      <c r="A746" s="121"/>
      <c r="B746" s="124"/>
      <c r="C746" s="125"/>
      <c r="E746" s="123"/>
      <c r="F746" s="123"/>
      <c r="G746" s="123"/>
      <c r="H746" s="123"/>
    </row>
    <row r="747" spans="1:8" ht="19.5" customHeight="1">
      <c r="A747" s="121"/>
      <c r="B747" s="124"/>
      <c r="C747" s="125"/>
      <c r="E747" s="123"/>
      <c r="F747" s="123"/>
      <c r="G747" s="123"/>
      <c r="H747" s="123"/>
    </row>
    <row r="748" spans="1:8" ht="19.5" customHeight="1">
      <c r="A748" s="121"/>
      <c r="B748" s="124"/>
      <c r="C748" s="125"/>
      <c r="E748" s="123"/>
      <c r="F748" s="123"/>
      <c r="G748" s="123"/>
      <c r="H748" s="123"/>
    </row>
    <row r="749" spans="1:8" ht="19.5" customHeight="1">
      <c r="A749" s="121"/>
      <c r="B749" s="124"/>
      <c r="C749" s="125"/>
      <c r="E749" s="123"/>
      <c r="F749" s="123"/>
      <c r="G749" s="123"/>
      <c r="H749" s="123"/>
    </row>
    <row r="750" spans="1:8" ht="19.5" customHeight="1">
      <c r="A750" s="121"/>
      <c r="B750" s="124"/>
      <c r="C750" s="125"/>
      <c r="E750" s="123"/>
      <c r="F750" s="123"/>
      <c r="G750" s="123"/>
      <c r="H750" s="123"/>
    </row>
    <row r="751" spans="1:8" ht="19.5" customHeight="1">
      <c r="A751" s="121"/>
      <c r="B751" s="124"/>
      <c r="C751" s="125"/>
      <c r="E751" s="123"/>
      <c r="F751" s="123"/>
      <c r="G751" s="123"/>
      <c r="H751" s="123"/>
    </row>
    <row r="752" spans="1:8" ht="19.5" customHeight="1">
      <c r="A752" s="121"/>
      <c r="B752" s="124"/>
      <c r="C752" s="125"/>
      <c r="E752" s="123"/>
      <c r="F752" s="123"/>
      <c r="G752" s="123"/>
      <c r="H752" s="123"/>
    </row>
    <row r="753" spans="1:8" ht="19.5" customHeight="1">
      <c r="A753" s="121"/>
      <c r="B753" s="124"/>
      <c r="C753" s="125"/>
      <c r="E753" s="123"/>
      <c r="F753" s="123"/>
      <c r="G753" s="123"/>
      <c r="H753" s="123"/>
    </row>
    <row r="754" spans="1:8" ht="19.5" customHeight="1">
      <c r="A754" s="121"/>
      <c r="B754" s="124"/>
      <c r="C754" s="125"/>
      <c r="E754" s="123"/>
      <c r="F754" s="123"/>
      <c r="G754" s="123"/>
      <c r="H754" s="123"/>
    </row>
    <row r="755" spans="1:8" ht="19.5" customHeight="1">
      <c r="A755" s="121"/>
      <c r="B755" s="124"/>
      <c r="C755" s="125"/>
      <c r="E755" s="123"/>
      <c r="F755" s="123"/>
      <c r="G755" s="123"/>
      <c r="H755" s="123"/>
    </row>
    <row r="756" spans="1:8" ht="19.5" customHeight="1">
      <c r="A756" s="121"/>
      <c r="B756" s="124"/>
      <c r="C756" s="125"/>
      <c r="E756" s="123"/>
      <c r="F756" s="123"/>
      <c r="G756" s="123"/>
      <c r="H756" s="123"/>
    </row>
    <row r="757" spans="1:8" ht="19.5" customHeight="1">
      <c r="A757" s="121"/>
      <c r="B757" s="124"/>
      <c r="C757" s="125"/>
      <c r="E757" s="123"/>
      <c r="F757" s="123"/>
      <c r="G757" s="123"/>
      <c r="H757" s="123"/>
    </row>
    <row r="758" spans="1:8" ht="19.5" customHeight="1">
      <c r="A758" s="121"/>
      <c r="B758" s="124"/>
      <c r="C758" s="125"/>
      <c r="E758" s="123"/>
      <c r="F758" s="123"/>
      <c r="G758" s="123"/>
      <c r="H758" s="123"/>
    </row>
    <row r="759" spans="1:8" ht="19.5" customHeight="1">
      <c r="A759" s="121"/>
      <c r="B759" s="124"/>
      <c r="C759" s="125"/>
      <c r="E759" s="123"/>
      <c r="F759" s="123"/>
      <c r="G759" s="123"/>
      <c r="H759" s="123"/>
    </row>
    <row r="760" spans="1:8" ht="19.5" customHeight="1">
      <c r="A760" s="121"/>
      <c r="B760" s="124"/>
      <c r="C760" s="125"/>
      <c r="E760" s="123"/>
      <c r="F760" s="123"/>
      <c r="G760" s="123"/>
      <c r="H760" s="123"/>
    </row>
    <row r="761" spans="1:8" ht="19.5" customHeight="1">
      <c r="A761" s="121"/>
      <c r="B761" s="124"/>
      <c r="C761" s="125"/>
      <c r="E761" s="123"/>
      <c r="F761" s="123"/>
      <c r="G761" s="123"/>
      <c r="H761" s="123"/>
    </row>
    <row r="762" spans="1:8" ht="19.5" customHeight="1">
      <c r="A762" s="121"/>
      <c r="B762" s="124"/>
      <c r="C762" s="125"/>
      <c r="E762" s="123"/>
      <c r="F762" s="123"/>
      <c r="G762" s="123"/>
      <c r="H762" s="123"/>
    </row>
    <row r="763" spans="1:8" ht="19.5" customHeight="1">
      <c r="A763" s="121"/>
      <c r="B763" s="124"/>
      <c r="C763" s="125"/>
      <c r="E763" s="123"/>
      <c r="F763" s="123"/>
      <c r="G763" s="123"/>
      <c r="H763" s="123"/>
    </row>
    <row r="764" spans="1:8" ht="19.5" customHeight="1">
      <c r="A764" s="121"/>
      <c r="B764" s="124"/>
      <c r="C764" s="125"/>
      <c r="E764" s="123"/>
      <c r="F764" s="123"/>
      <c r="G764" s="123"/>
      <c r="H764" s="123"/>
    </row>
    <row r="765" spans="1:8" ht="19.5" customHeight="1">
      <c r="A765" s="121"/>
      <c r="B765" s="124"/>
      <c r="C765" s="125"/>
      <c r="E765" s="123"/>
      <c r="F765" s="123"/>
      <c r="G765" s="123"/>
      <c r="H765" s="123"/>
    </row>
    <row r="766" spans="1:8" ht="19.5" customHeight="1">
      <c r="A766" s="121"/>
      <c r="B766" s="124"/>
      <c r="C766" s="125"/>
      <c r="E766" s="123"/>
      <c r="F766" s="123"/>
      <c r="G766" s="123"/>
      <c r="H766" s="123"/>
    </row>
    <row r="767" spans="1:8" ht="19.5" customHeight="1">
      <c r="A767" s="121"/>
      <c r="B767" s="124"/>
      <c r="C767" s="125"/>
      <c r="E767" s="123"/>
      <c r="F767" s="123"/>
      <c r="G767" s="123"/>
      <c r="H767" s="123"/>
    </row>
    <row r="768" spans="1:8" ht="19.5" customHeight="1">
      <c r="A768" s="121"/>
      <c r="B768" s="124"/>
      <c r="C768" s="125"/>
      <c r="E768" s="123"/>
      <c r="F768" s="123"/>
      <c r="G768" s="123"/>
      <c r="H768" s="123"/>
    </row>
    <row r="769" spans="1:8" ht="19.5" customHeight="1">
      <c r="A769" s="121"/>
      <c r="B769" s="124"/>
      <c r="C769" s="125"/>
      <c r="E769" s="123"/>
      <c r="F769" s="123"/>
      <c r="G769" s="123"/>
      <c r="H769" s="123"/>
    </row>
    <row r="770" spans="1:8" ht="19.5" customHeight="1">
      <c r="A770" s="121"/>
      <c r="B770" s="124"/>
      <c r="C770" s="125"/>
      <c r="E770" s="123"/>
      <c r="F770" s="123"/>
      <c r="G770" s="123"/>
      <c r="H770" s="123"/>
    </row>
    <row r="771" spans="1:8" ht="19.5" customHeight="1">
      <c r="A771" s="121"/>
      <c r="B771" s="124"/>
      <c r="C771" s="125"/>
      <c r="E771" s="123"/>
      <c r="F771" s="123"/>
      <c r="G771" s="123"/>
      <c r="H771" s="123"/>
    </row>
    <row r="772" spans="1:8" ht="19.5" customHeight="1">
      <c r="A772" s="121"/>
      <c r="B772" s="124"/>
      <c r="C772" s="125"/>
      <c r="E772" s="123"/>
      <c r="F772" s="123"/>
      <c r="G772" s="123"/>
      <c r="H772" s="123"/>
    </row>
    <row r="773" spans="1:8" ht="19.5" customHeight="1">
      <c r="A773" s="121"/>
      <c r="B773" s="124"/>
      <c r="C773" s="125"/>
      <c r="E773" s="123"/>
      <c r="F773" s="123"/>
      <c r="G773" s="123"/>
      <c r="H773" s="123"/>
    </row>
    <row r="774" spans="1:8" ht="19.5" customHeight="1">
      <c r="A774" s="121"/>
      <c r="B774" s="124"/>
      <c r="C774" s="125"/>
      <c r="E774" s="123"/>
      <c r="F774" s="123"/>
      <c r="G774" s="123"/>
      <c r="H774" s="123"/>
    </row>
    <row r="775" spans="1:8" ht="19.5" customHeight="1">
      <c r="A775" s="121"/>
      <c r="B775" s="124"/>
      <c r="C775" s="125"/>
      <c r="E775" s="123"/>
      <c r="F775" s="123"/>
      <c r="G775" s="123"/>
      <c r="H775" s="123"/>
    </row>
    <row r="776" spans="1:8" ht="19.5" customHeight="1">
      <c r="A776" s="121"/>
      <c r="B776" s="124"/>
      <c r="C776" s="125"/>
      <c r="E776" s="123"/>
      <c r="F776" s="123"/>
      <c r="G776" s="123"/>
      <c r="H776" s="123"/>
    </row>
    <row r="777" spans="1:8" ht="19.5" customHeight="1">
      <c r="A777" s="121"/>
      <c r="B777" s="124"/>
      <c r="C777" s="125"/>
      <c r="E777" s="123"/>
      <c r="F777" s="123"/>
      <c r="G777" s="123"/>
      <c r="H777" s="123"/>
    </row>
    <row r="778" spans="1:8" ht="19.5" customHeight="1">
      <c r="A778" s="121"/>
      <c r="B778" s="124"/>
      <c r="C778" s="125"/>
      <c r="E778" s="123"/>
      <c r="F778" s="123"/>
      <c r="G778" s="123"/>
      <c r="H778" s="123"/>
    </row>
    <row r="779" spans="1:8" ht="19.5" customHeight="1">
      <c r="A779" s="121"/>
      <c r="B779" s="124"/>
      <c r="C779" s="125"/>
      <c r="E779" s="123"/>
      <c r="F779" s="123"/>
      <c r="G779" s="123"/>
      <c r="H779" s="123"/>
    </row>
    <row r="780" spans="1:8" ht="19.5" customHeight="1">
      <c r="A780" s="121"/>
      <c r="B780" s="124"/>
      <c r="C780" s="125"/>
      <c r="E780" s="123"/>
      <c r="F780" s="123"/>
      <c r="G780" s="123"/>
      <c r="H780" s="123"/>
    </row>
    <row r="781" spans="1:8" ht="19.5" customHeight="1">
      <c r="A781" s="121"/>
      <c r="B781" s="124"/>
      <c r="C781" s="125"/>
      <c r="E781" s="123"/>
      <c r="F781" s="123"/>
      <c r="G781" s="123"/>
      <c r="H781" s="123"/>
    </row>
    <row r="782" spans="1:8" ht="19.5" customHeight="1">
      <c r="A782" s="121"/>
      <c r="B782" s="124"/>
      <c r="C782" s="125"/>
      <c r="E782" s="123"/>
      <c r="F782" s="123"/>
      <c r="G782" s="123"/>
      <c r="H782" s="123"/>
    </row>
    <row r="783" spans="1:8" ht="19.5" customHeight="1">
      <c r="A783" s="121"/>
      <c r="B783" s="124"/>
      <c r="C783" s="125"/>
      <c r="E783" s="123"/>
      <c r="F783" s="123"/>
      <c r="G783" s="123"/>
      <c r="H783" s="123"/>
    </row>
    <row r="784" spans="1:8" ht="19.5" customHeight="1">
      <c r="A784" s="121"/>
      <c r="B784" s="124"/>
      <c r="C784" s="125"/>
      <c r="E784" s="123"/>
      <c r="F784" s="123"/>
      <c r="G784" s="123"/>
      <c r="H784" s="123"/>
    </row>
    <row r="785" spans="1:8" ht="19.5" customHeight="1">
      <c r="A785" s="121"/>
      <c r="B785" s="124"/>
      <c r="C785" s="125"/>
      <c r="E785" s="123"/>
      <c r="F785" s="123"/>
      <c r="G785" s="123"/>
      <c r="H785" s="123"/>
    </row>
    <row r="786" spans="1:8" ht="19.5" customHeight="1">
      <c r="A786" s="121"/>
      <c r="B786" s="124"/>
      <c r="C786" s="125"/>
      <c r="E786" s="123"/>
      <c r="F786" s="123"/>
      <c r="G786" s="123"/>
      <c r="H786" s="123"/>
    </row>
    <row r="787" spans="1:8" ht="19.5" customHeight="1">
      <c r="A787" s="121"/>
      <c r="B787" s="124"/>
      <c r="C787" s="125"/>
      <c r="E787" s="123"/>
      <c r="F787" s="123"/>
      <c r="G787" s="123"/>
      <c r="H787" s="123"/>
    </row>
    <row r="788" spans="1:8" ht="19.5" customHeight="1">
      <c r="A788" s="121"/>
      <c r="B788" s="124"/>
      <c r="C788" s="125"/>
      <c r="E788" s="123"/>
      <c r="F788" s="123"/>
      <c r="G788" s="123"/>
      <c r="H788" s="123"/>
    </row>
    <row r="789" spans="1:8" ht="19.5" customHeight="1">
      <c r="A789" s="121"/>
      <c r="B789" s="124"/>
      <c r="C789" s="125"/>
      <c r="E789" s="123"/>
      <c r="F789" s="123"/>
      <c r="G789" s="123"/>
      <c r="H789" s="123"/>
    </row>
    <row r="790" spans="1:8" ht="19.5" customHeight="1">
      <c r="A790" s="121"/>
      <c r="B790" s="124"/>
      <c r="C790" s="125"/>
      <c r="E790" s="123"/>
      <c r="F790" s="123"/>
      <c r="G790" s="123"/>
      <c r="H790" s="123"/>
    </row>
    <row r="791" spans="1:8" ht="19.5" customHeight="1">
      <c r="A791" s="121"/>
      <c r="B791" s="124"/>
      <c r="C791" s="125"/>
      <c r="E791" s="123"/>
      <c r="F791" s="123"/>
      <c r="G791" s="123"/>
      <c r="H791" s="123"/>
    </row>
    <row r="792" spans="1:8" ht="19.5" customHeight="1">
      <c r="A792" s="121"/>
      <c r="B792" s="124"/>
      <c r="C792" s="125"/>
      <c r="E792" s="123"/>
      <c r="F792" s="123"/>
      <c r="G792" s="123"/>
      <c r="H792" s="123"/>
    </row>
    <row r="793" spans="1:8" ht="19.5" customHeight="1">
      <c r="A793" s="121"/>
      <c r="B793" s="124"/>
      <c r="C793" s="125"/>
      <c r="E793" s="123"/>
      <c r="F793" s="123"/>
      <c r="G793" s="123"/>
      <c r="H793" s="123"/>
    </row>
    <row r="794" spans="1:8" ht="19.5" customHeight="1">
      <c r="A794" s="121"/>
      <c r="B794" s="124"/>
      <c r="C794" s="125"/>
      <c r="E794" s="123"/>
      <c r="F794" s="123"/>
      <c r="G794" s="123"/>
      <c r="H794" s="123"/>
    </row>
    <row r="795" spans="1:8" ht="19.5" customHeight="1">
      <c r="A795" s="121"/>
      <c r="B795" s="124"/>
      <c r="C795" s="125"/>
      <c r="E795" s="123"/>
      <c r="F795" s="123"/>
      <c r="G795" s="123"/>
      <c r="H795" s="123"/>
    </row>
    <row r="796" spans="1:8" ht="19.5" customHeight="1">
      <c r="A796" s="121"/>
      <c r="B796" s="124"/>
      <c r="C796" s="125"/>
      <c r="E796" s="123"/>
      <c r="F796" s="123"/>
      <c r="G796" s="123"/>
      <c r="H796" s="123"/>
    </row>
    <row r="797" spans="1:8" ht="19.5" customHeight="1">
      <c r="A797" s="121"/>
      <c r="B797" s="124"/>
      <c r="C797" s="125"/>
      <c r="E797" s="123"/>
      <c r="F797" s="123"/>
      <c r="G797" s="123"/>
      <c r="H797" s="123"/>
    </row>
    <row r="798" spans="1:8" ht="19.5" customHeight="1">
      <c r="A798" s="121"/>
      <c r="B798" s="124"/>
      <c r="C798" s="125"/>
      <c r="E798" s="123"/>
      <c r="F798" s="123"/>
      <c r="G798" s="123"/>
      <c r="H798" s="123"/>
    </row>
    <row r="799" spans="1:8" ht="19.5" customHeight="1">
      <c r="A799" s="121"/>
      <c r="B799" s="124"/>
      <c r="C799" s="125"/>
      <c r="E799" s="123"/>
      <c r="F799" s="123"/>
      <c r="G799" s="123"/>
      <c r="H799" s="123"/>
    </row>
    <row r="800" spans="1:8" ht="19.5" customHeight="1">
      <c r="A800" s="121"/>
      <c r="B800" s="124"/>
      <c r="C800" s="125"/>
      <c r="E800" s="123"/>
      <c r="F800" s="123"/>
      <c r="G800" s="123"/>
      <c r="H800" s="123"/>
    </row>
    <row r="801" spans="1:8" ht="19.5" customHeight="1">
      <c r="A801" s="121"/>
      <c r="B801" s="124"/>
      <c r="C801" s="125"/>
      <c r="E801" s="123"/>
      <c r="F801" s="123"/>
      <c r="G801" s="123"/>
      <c r="H801" s="123"/>
    </row>
    <row r="802" spans="1:8" ht="19.5" customHeight="1">
      <c r="A802" s="128"/>
      <c r="B802" s="129"/>
      <c r="C802" s="130"/>
      <c r="E802" s="123"/>
      <c r="F802" s="123"/>
      <c r="G802" s="123"/>
      <c r="H802" s="123"/>
    </row>
    <row r="803" spans="1:8" ht="19.5" customHeight="1">
      <c r="A803" s="128"/>
      <c r="B803" s="129"/>
      <c r="C803" s="130"/>
      <c r="E803" s="123"/>
      <c r="F803" s="123"/>
      <c r="G803" s="123"/>
      <c r="H803" s="123"/>
    </row>
    <row r="804" spans="1:8" ht="19.5" customHeight="1">
      <c r="A804" s="128"/>
      <c r="B804" s="129"/>
      <c r="C804" s="130"/>
      <c r="E804" s="123"/>
      <c r="F804" s="123"/>
      <c r="G804" s="123"/>
      <c r="H804" s="123"/>
    </row>
    <row r="805" spans="1:8" ht="19.5" customHeight="1">
      <c r="A805" s="128"/>
      <c r="B805" s="129"/>
      <c r="C805" s="130"/>
      <c r="E805" s="123"/>
      <c r="F805" s="123"/>
      <c r="G805" s="123"/>
      <c r="H805" s="123"/>
    </row>
    <row r="806" spans="1:8" ht="19.5" customHeight="1">
      <c r="A806" s="128"/>
      <c r="B806" s="129"/>
      <c r="C806" s="130"/>
      <c r="E806" s="123"/>
      <c r="F806" s="123"/>
      <c r="G806" s="123"/>
      <c r="H806" s="123"/>
    </row>
    <row r="807" spans="1:8" ht="19.5" customHeight="1">
      <c r="A807" s="128"/>
      <c r="B807" s="129"/>
      <c r="C807" s="130"/>
      <c r="E807" s="123"/>
      <c r="F807" s="123"/>
      <c r="G807" s="123"/>
      <c r="H807" s="123"/>
    </row>
    <row r="808" spans="1:8" ht="19.5" customHeight="1">
      <c r="A808" s="128"/>
      <c r="B808" s="129"/>
      <c r="C808" s="130"/>
      <c r="E808" s="123"/>
      <c r="F808" s="123"/>
      <c r="G808" s="123"/>
      <c r="H808" s="123"/>
    </row>
    <row r="809" spans="1:8" ht="19.5" customHeight="1">
      <c r="A809" s="128"/>
      <c r="B809" s="129"/>
      <c r="C809" s="130"/>
      <c r="E809" s="123"/>
      <c r="F809" s="123"/>
      <c r="G809" s="123"/>
      <c r="H809" s="123"/>
    </row>
    <row r="810" spans="1:8" ht="19.5" customHeight="1">
      <c r="A810" s="128"/>
      <c r="B810" s="129"/>
      <c r="C810" s="130"/>
      <c r="E810" s="123"/>
      <c r="F810" s="123"/>
      <c r="G810" s="123"/>
      <c r="H810" s="123"/>
    </row>
    <row r="811" spans="1:8" ht="19.5" customHeight="1">
      <c r="A811" s="128"/>
      <c r="B811" s="129"/>
      <c r="C811" s="130"/>
      <c r="E811" s="123"/>
      <c r="F811" s="123"/>
      <c r="G811" s="123"/>
      <c r="H811" s="123"/>
    </row>
    <row r="812" spans="1:8" ht="19.5" customHeight="1">
      <c r="A812" s="128"/>
      <c r="B812" s="129"/>
      <c r="C812" s="130"/>
      <c r="E812" s="123"/>
      <c r="F812" s="123"/>
      <c r="G812" s="123"/>
      <c r="H812" s="123"/>
    </row>
    <row r="813" spans="1:8" ht="19.5" customHeight="1">
      <c r="A813" s="128"/>
      <c r="B813" s="129"/>
      <c r="C813" s="130"/>
      <c r="E813" s="123"/>
      <c r="F813" s="123"/>
      <c r="G813" s="123"/>
      <c r="H813" s="123"/>
    </row>
    <row r="814" spans="1:8" ht="19.5" customHeight="1">
      <c r="A814" s="128"/>
      <c r="B814" s="129"/>
      <c r="C814" s="130"/>
      <c r="E814" s="123"/>
      <c r="F814" s="123"/>
      <c r="G814" s="123"/>
      <c r="H814" s="123"/>
    </row>
    <row r="815" spans="1:8" ht="19.5" customHeight="1">
      <c r="A815" s="128"/>
      <c r="B815" s="129"/>
      <c r="C815" s="130"/>
      <c r="E815" s="123"/>
      <c r="F815" s="123"/>
      <c r="G815" s="123"/>
      <c r="H815" s="123"/>
    </row>
    <row r="816" spans="1:8" ht="19.5" customHeight="1">
      <c r="A816" s="128"/>
      <c r="B816" s="129"/>
      <c r="C816" s="130"/>
      <c r="E816" s="123"/>
      <c r="F816" s="123"/>
      <c r="G816" s="123"/>
      <c r="H816" s="123"/>
    </row>
    <row r="817" spans="1:8" ht="19.5" customHeight="1">
      <c r="A817" s="128"/>
      <c r="B817" s="129"/>
      <c r="C817" s="130"/>
      <c r="E817" s="123"/>
      <c r="F817" s="123"/>
      <c r="G817" s="123"/>
      <c r="H817" s="123"/>
    </row>
    <row r="818" spans="1:8" ht="19.5" customHeight="1">
      <c r="A818" s="128"/>
      <c r="B818" s="129"/>
      <c r="C818" s="130"/>
      <c r="E818" s="123"/>
      <c r="F818" s="123"/>
      <c r="G818" s="123"/>
      <c r="H818" s="123"/>
    </row>
    <row r="819" spans="1:8" ht="19.5" customHeight="1">
      <c r="A819" s="128"/>
      <c r="B819" s="129"/>
      <c r="C819" s="130"/>
      <c r="E819" s="123"/>
      <c r="F819" s="123"/>
      <c r="G819" s="123"/>
      <c r="H819" s="123"/>
    </row>
    <row r="820" spans="1:8" ht="19.5" customHeight="1">
      <c r="A820" s="128"/>
      <c r="B820" s="129"/>
      <c r="C820" s="130"/>
      <c r="E820" s="123"/>
      <c r="F820" s="123"/>
      <c r="G820" s="123"/>
      <c r="H820" s="123"/>
    </row>
    <row r="821" spans="1:8" ht="19.5" customHeight="1">
      <c r="A821" s="128"/>
      <c r="B821" s="129"/>
      <c r="C821" s="130"/>
      <c r="E821" s="123"/>
      <c r="F821" s="123"/>
      <c r="G821" s="123"/>
      <c r="H821" s="123"/>
    </row>
    <row r="822" spans="1:8" ht="19.5" customHeight="1">
      <c r="A822" s="128"/>
      <c r="B822" s="129"/>
      <c r="C822" s="130"/>
      <c r="E822" s="123"/>
      <c r="F822" s="123"/>
      <c r="G822" s="123"/>
      <c r="H822" s="123"/>
    </row>
    <row r="823" spans="1:8" ht="19.5" customHeight="1">
      <c r="A823" s="128"/>
      <c r="B823" s="129"/>
      <c r="C823" s="130"/>
      <c r="E823" s="123"/>
      <c r="F823" s="123"/>
      <c r="G823" s="123"/>
      <c r="H823" s="123"/>
    </row>
    <row r="824" spans="1:8" ht="19.5" customHeight="1">
      <c r="A824" s="128"/>
      <c r="B824" s="129"/>
      <c r="C824" s="130"/>
      <c r="E824" s="123"/>
      <c r="F824" s="123"/>
      <c r="G824" s="123"/>
      <c r="H824" s="123"/>
    </row>
    <row r="825" spans="1:8" ht="19.5" customHeight="1">
      <c r="A825" s="128"/>
      <c r="B825" s="129"/>
      <c r="C825" s="130"/>
      <c r="E825" s="123"/>
      <c r="F825" s="123"/>
      <c r="G825" s="123"/>
      <c r="H825" s="123"/>
    </row>
    <row r="826" spans="1:8" ht="19.5" customHeight="1">
      <c r="A826" s="128"/>
      <c r="B826" s="129"/>
      <c r="C826" s="130"/>
      <c r="E826" s="123"/>
      <c r="F826" s="123"/>
      <c r="G826" s="123"/>
      <c r="H826" s="123"/>
    </row>
    <row r="827" spans="1:8" ht="19.5" customHeight="1">
      <c r="A827" s="128"/>
      <c r="B827" s="129"/>
      <c r="C827" s="130"/>
      <c r="E827" s="123"/>
      <c r="F827" s="123"/>
      <c r="G827" s="123"/>
      <c r="H827" s="123"/>
    </row>
    <row r="828" spans="1:8" ht="19.5" customHeight="1">
      <c r="A828" s="128"/>
      <c r="B828" s="129"/>
      <c r="C828" s="130"/>
      <c r="E828" s="123"/>
      <c r="F828" s="123"/>
      <c r="G828" s="123"/>
      <c r="H828" s="123"/>
    </row>
    <row r="829" spans="1:8" ht="19.5" customHeight="1">
      <c r="A829" s="128"/>
      <c r="B829" s="129"/>
      <c r="C829" s="130"/>
      <c r="E829" s="123"/>
      <c r="F829" s="123"/>
      <c r="G829" s="123"/>
      <c r="H829" s="123"/>
    </row>
    <row r="830" spans="1:8" ht="19.5" customHeight="1">
      <c r="A830" s="128"/>
      <c r="B830" s="129"/>
      <c r="C830" s="130"/>
      <c r="E830" s="123"/>
      <c r="F830" s="123"/>
      <c r="G830" s="123"/>
      <c r="H830" s="123"/>
    </row>
    <row r="831" spans="1:8" ht="19.5" customHeight="1">
      <c r="A831" s="128"/>
      <c r="B831" s="129"/>
      <c r="C831" s="130"/>
      <c r="E831" s="123"/>
      <c r="F831" s="123"/>
      <c r="G831" s="123"/>
      <c r="H831" s="123"/>
    </row>
    <row r="832" spans="1:8" ht="19.5" customHeight="1">
      <c r="A832" s="128"/>
      <c r="B832" s="129"/>
      <c r="C832" s="130"/>
      <c r="E832" s="123"/>
      <c r="F832" s="123"/>
      <c r="G832" s="123"/>
      <c r="H832" s="123"/>
    </row>
    <row r="833" spans="1:8" ht="19.5" customHeight="1">
      <c r="A833" s="128"/>
      <c r="B833" s="129"/>
      <c r="C833" s="130"/>
      <c r="E833" s="123"/>
      <c r="F833" s="123"/>
      <c r="G833" s="123"/>
      <c r="H833" s="123"/>
    </row>
    <row r="834" spans="1:8" ht="19.5" customHeight="1">
      <c r="A834" s="128"/>
      <c r="B834" s="129"/>
      <c r="C834" s="130"/>
      <c r="E834" s="123"/>
      <c r="F834" s="123"/>
      <c r="G834" s="123"/>
      <c r="H834" s="123"/>
    </row>
    <row r="835" spans="1:8" ht="19.5" customHeight="1">
      <c r="A835" s="128"/>
      <c r="B835" s="129"/>
      <c r="C835" s="130"/>
      <c r="E835" s="123"/>
      <c r="F835" s="123"/>
      <c r="G835" s="123"/>
      <c r="H835" s="123"/>
    </row>
    <row r="836" spans="1:8" ht="19.5" customHeight="1">
      <c r="A836" s="128"/>
      <c r="B836" s="129"/>
      <c r="C836" s="130"/>
      <c r="E836" s="123"/>
      <c r="F836" s="123"/>
      <c r="G836" s="123"/>
      <c r="H836" s="123"/>
    </row>
    <row r="837" spans="1:8" ht="19.5" customHeight="1">
      <c r="A837" s="128"/>
      <c r="B837" s="129"/>
      <c r="C837" s="130"/>
      <c r="E837" s="123"/>
      <c r="F837" s="123"/>
      <c r="G837" s="123"/>
      <c r="H837" s="123"/>
    </row>
    <row r="838" spans="1:8" ht="19.5" customHeight="1">
      <c r="A838" s="128"/>
      <c r="B838" s="129"/>
      <c r="C838" s="130"/>
      <c r="E838" s="123"/>
      <c r="F838" s="123"/>
      <c r="G838" s="123"/>
      <c r="H838" s="123"/>
    </row>
    <row r="839" spans="1:8" ht="19.5" customHeight="1">
      <c r="A839" s="128"/>
      <c r="B839" s="129"/>
      <c r="C839" s="130"/>
      <c r="E839" s="123"/>
      <c r="F839" s="123"/>
      <c r="G839" s="123"/>
      <c r="H839" s="123"/>
    </row>
    <row r="840" spans="1:8" ht="19.5" customHeight="1">
      <c r="A840" s="128"/>
      <c r="B840" s="129"/>
      <c r="C840" s="130"/>
      <c r="E840" s="123"/>
      <c r="F840" s="123"/>
      <c r="G840" s="123"/>
      <c r="H840" s="123"/>
    </row>
    <row r="841" spans="1:8" ht="19.5" customHeight="1">
      <c r="A841" s="128"/>
      <c r="B841" s="129"/>
      <c r="C841" s="130"/>
      <c r="E841" s="123"/>
      <c r="F841" s="123"/>
      <c r="G841" s="123"/>
      <c r="H841" s="123"/>
    </row>
    <row r="842" spans="1:8" ht="19.5" customHeight="1">
      <c r="A842" s="128"/>
      <c r="B842" s="129"/>
      <c r="C842" s="130"/>
      <c r="E842" s="123"/>
      <c r="F842" s="123"/>
      <c r="G842" s="123"/>
      <c r="H842" s="123"/>
    </row>
    <row r="843" spans="1:8" ht="19.5" customHeight="1">
      <c r="A843" s="128"/>
      <c r="B843" s="129"/>
      <c r="C843" s="130"/>
      <c r="E843" s="123"/>
      <c r="F843" s="123"/>
      <c r="G843" s="123"/>
      <c r="H843" s="123"/>
    </row>
    <row r="844" spans="1:8" ht="19.5" customHeight="1">
      <c r="A844" s="128"/>
      <c r="B844" s="129"/>
      <c r="C844" s="130"/>
      <c r="E844" s="123"/>
      <c r="F844" s="123"/>
      <c r="G844" s="123"/>
      <c r="H844" s="123"/>
    </row>
    <row r="845" spans="1:8" ht="19.5" customHeight="1">
      <c r="A845" s="128"/>
      <c r="B845" s="129"/>
      <c r="C845" s="130"/>
      <c r="E845" s="123"/>
      <c r="F845" s="123"/>
      <c r="G845" s="123"/>
      <c r="H845" s="123"/>
    </row>
    <row r="846" spans="1:8" ht="19.5" customHeight="1">
      <c r="A846" s="128"/>
      <c r="B846" s="129"/>
      <c r="C846" s="130"/>
      <c r="E846" s="123"/>
      <c r="F846" s="123"/>
      <c r="G846" s="123"/>
      <c r="H846" s="123"/>
    </row>
    <row r="847" spans="1:8" ht="19.5" customHeight="1">
      <c r="A847" s="128"/>
      <c r="B847" s="129"/>
      <c r="C847" s="130"/>
      <c r="E847" s="123"/>
      <c r="F847" s="123"/>
      <c r="G847" s="123"/>
      <c r="H847" s="123"/>
    </row>
    <row r="848" spans="1:8" ht="19.5" customHeight="1">
      <c r="A848" s="128"/>
      <c r="B848" s="129"/>
      <c r="C848" s="130"/>
      <c r="E848" s="123"/>
      <c r="F848" s="123"/>
      <c r="G848" s="123"/>
      <c r="H848" s="123"/>
    </row>
    <row r="849" spans="1:8" ht="19.5" customHeight="1">
      <c r="A849" s="128"/>
      <c r="B849" s="129"/>
      <c r="C849" s="130"/>
      <c r="E849" s="123"/>
      <c r="F849" s="123"/>
      <c r="G849" s="123"/>
      <c r="H849" s="123"/>
    </row>
    <row r="850" spans="1:8" ht="19.5" customHeight="1">
      <c r="A850" s="128"/>
      <c r="B850" s="129"/>
      <c r="C850" s="130"/>
      <c r="E850" s="123"/>
      <c r="F850" s="123"/>
      <c r="G850" s="123"/>
      <c r="H850" s="123"/>
    </row>
    <row r="851" spans="1:8" ht="19.5" customHeight="1">
      <c r="A851" s="128"/>
      <c r="B851" s="129"/>
      <c r="C851" s="130"/>
      <c r="E851" s="123"/>
      <c r="F851" s="123"/>
      <c r="G851" s="123"/>
      <c r="H851" s="123"/>
    </row>
    <row r="852" spans="1:8" ht="19.5" customHeight="1">
      <c r="A852" s="128"/>
      <c r="B852" s="129"/>
      <c r="C852" s="130"/>
      <c r="E852" s="123"/>
      <c r="F852" s="123"/>
      <c r="G852" s="123"/>
      <c r="H852" s="123"/>
    </row>
    <row r="853" spans="1:8" ht="19.5" customHeight="1">
      <c r="A853" s="128"/>
      <c r="B853" s="129"/>
      <c r="C853" s="130"/>
      <c r="E853" s="123"/>
      <c r="F853" s="123"/>
      <c r="G853" s="123"/>
      <c r="H853" s="123"/>
    </row>
    <row r="854" spans="1:8" ht="19.5" customHeight="1">
      <c r="A854" s="128"/>
      <c r="B854" s="129"/>
      <c r="C854" s="130"/>
      <c r="E854" s="123"/>
      <c r="F854" s="123"/>
      <c r="G854" s="123"/>
      <c r="H854" s="123"/>
    </row>
    <row r="855" spans="1:8" ht="19.5" customHeight="1">
      <c r="A855" s="128"/>
      <c r="B855" s="129"/>
      <c r="C855" s="130"/>
      <c r="E855" s="123"/>
      <c r="F855" s="123"/>
      <c r="G855" s="123"/>
      <c r="H855" s="123"/>
    </row>
    <row r="856" spans="1:3" ht="19.5" customHeight="1">
      <c r="A856" s="128"/>
      <c r="B856" s="129"/>
      <c r="C856" s="130"/>
    </row>
    <row r="857" spans="1:3" ht="19.5" customHeight="1">
      <c r="A857" s="128"/>
      <c r="B857" s="129"/>
      <c r="C857" s="130"/>
    </row>
    <row r="858" spans="1:3" ht="19.5" customHeight="1">
      <c r="A858" s="128"/>
      <c r="B858" s="129"/>
      <c r="C858" s="130"/>
    </row>
    <row r="859" spans="1:3" ht="19.5" customHeight="1">
      <c r="A859" s="128"/>
      <c r="B859" s="129"/>
      <c r="C859" s="130"/>
    </row>
    <row r="860" spans="1:3" ht="19.5" customHeight="1">
      <c r="A860" s="128"/>
      <c r="B860" s="129"/>
      <c r="C860" s="130"/>
    </row>
    <row r="861" spans="1:3" ht="19.5" customHeight="1">
      <c r="A861" s="128"/>
      <c r="B861" s="129"/>
      <c r="C861" s="130"/>
    </row>
    <row r="862" spans="1:3" ht="19.5" customHeight="1">
      <c r="A862" s="128"/>
      <c r="B862" s="129"/>
      <c r="C862" s="130"/>
    </row>
    <row r="863" spans="1:3" ht="19.5" customHeight="1">
      <c r="A863" s="128"/>
      <c r="B863" s="129"/>
      <c r="C863" s="130"/>
    </row>
    <row r="864" spans="1:3" ht="19.5" customHeight="1">
      <c r="A864" s="128"/>
      <c r="B864" s="129"/>
      <c r="C864" s="130"/>
    </row>
  </sheetData>
  <sheetProtection/>
  <printOptions gridLines="1"/>
  <pageMargins left="0.3937007874015748" right="0.1968503937007874" top="0.3937007874015748" bottom="0.3937007874015748" header="0.3937007874015748" footer="0.3937007874015748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140625" defaultRowHeight="19.5" customHeight="1"/>
  <cols>
    <col min="1" max="1" width="3.8515625" style="37" customWidth="1"/>
    <col min="2" max="2" width="17.00390625" style="37" customWidth="1"/>
    <col min="3" max="3" width="23.28125" style="39" customWidth="1"/>
    <col min="4" max="4" width="4.57421875" style="38" bestFit="1" customWidth="1"/>
    <col min="5" max="9" width="18.7109375" style="37" customWidth="1"/>
    <col min="10" max="10" width="23.7109375" style="36" customWidth="1"/>
    <col min="11" max="16384" width="9.00390625" style="37" customWidth="1"/>
  </cols>
  <sheetData>
    <row r="1" spans="1:9" ht="19.5" customHeight="1">
      <c r="A1" s="3" t="s">
        <v>26</v>
      </c>
      <c r="B1" s="34"/>
      <c r="C1" s="34"/>
      <c r="D1" s="34"/>
      <c r="E1" s="35"/>
      <c r="F1" s="35"/>
      <c r="G1" s="35"/>
      <c r="H1" s="35"/>
      <c r="I1" s="35"/>
    </row>
    <row r="2" spans="1:8" s="153" customFormat="1" ht="19.5" customHeight="1">
      <c r="A2" s="154" t="s">
        <v>130</v>
      </c>
      <c r="C2" s="155" t="s">
        <v>643</v>
      </c>
      <c r="D2" s="152"/>
      <c r="E2" s="152"/>
      <c r="F2" s="152"/>
      <c r="G2" s="152"/>
      <c r="H2" s="152"/>
    </row>
    <row r="3" spans="1:9" s="28" customFormat="1" ht="19.5" customHeight="1">
      <c r="A3" s="107" t="s">
        <v>1175</v>
      </c>
      <c r="B3" s="108"/>
      <c r="C3" s="109"/>
      <c r="D3" s="109"/>
      <c r="E3" s="110"/>
      <c r="F3" s="27"/>
      <c r="G3" s="27"/>
      <c r="H3" s="27"/>
      <c r="I3" s="27"/>
    </row>
    <row r="4" spans="1:10" s="42" customFormat="1" ht="19.5" customHeight="1">
      <c r="A4" s="40" t="s">
        <v>27</v>
      </c>
      <c r="B4" s="40" t="s">
        <v>6</v>
      </c>
      <c r="C4" s="41" t="s">
        <v>30</v>
      </c>
      <c r="D4" s="40" t="s">
        <v>28</v>
      </c>
      <c r="E4" s="40" t="s">
        <v>3</v>
      </c>
      <c r="F4" s="40"/>
      <c r="G4" s="40"/>
      <c r="H4" s="40"/>
      <c r="I4" s="40"/>
      <c r="J4" s="36"/>
    </row>
    <row r="5" spans="1:10" s="35" customFormat="1" ht="19.5" customHeight="1">
      <c r="A5" s="43" t="s">
        <v>2</v>
      </c>
      <c r="B5" s="43" t="s">
        <v>13</v>
      </c>
      <c r="C5" s="44" t="s">
        <v>55</v>
      </c>
      <c r="D5" s="43" t="s">
        <v>31</v>
      </c>
      <c r="E5" s="43">
        <v>1</v>
      </c>
      <c r="F5" s="43">
        <v>2</v>
      </c>
      <c r="G5" s="43">
        <v>3</v>
      </c>
      <c r="H5" s="43">
        <v>4</v>
      </c>
      <c r="I5" s="43">
        <v>5</v>
      </c>
      <c r="J5" s="45"/>
    </row>
    <row r="6" spans="1:10" s="52" customFormat="1" ht="19.5" customHeight="1">
      <c r="A6" s="46"/>
      <c r="B6" s="47"/>
      <c r="C6" s="48"/>
      <c r="D6" s="49"/>
      <c r="E6" s="50"/>
      <c r="F6" s="50"/>
      <c r="G6" s="50"/>
      <c r="H6" s="50"/>
      <c r="I6" s="48"/>
      <c r="J6" s="51"/>
    </row>
    <row r="7" spans="1:16" s="29" customFormat="1" ht="19.5" customHeight="1">
      <c r="A7" s="53"/>
      <c r="B7" s="54"/>
      <c r="C7" s="55"/>
      <c r="D7" s="56"/>
      <c r="E7" s="55"/>
      <c r="F7" s="55"/>
      <c r="G7" s="55"/>
      <c r="H7" s="55"/>
      <c r="I7" s="57"/>
      <c r="J7" s="58"/>
      <c r="K7" s="58"/>
      <c r="L7" s="58"/>
      <c r="N7" s="59"/>
      <c r="O7" s="59"/>
      <c r="P7" s="59"/>
    </row>
    <row r="8" spans="1:16" s="29" customFormat="1" ht="19.5" customHeight="1">
      <c r="A8" s="60"/>
      <c r="B8" s="47"/>
      <c r="C8" s="61"/>
      <c r="D8" s="62"/>
      <c r="E8" s="61"/>
      <c r="F8" s="55"/>
      <c r="G8" s="55"/>
      <c r="H8" s="55"/>
      <c r="I8" s="63"/>
      <c r="J8" s="51"/>
      <c r="K8" s="58"/>
      <c r="L8" s="58"/>
      <c r="N8" s="59"/>
      <c r="O8" s="59"/>
      <c r="P8" s="59"/>
    </row>
    <row r="9" spans="1:9" s="29" customFormat="1" ht="19.5" customHeight="1">
      <c r="A9" s="53"/>
      <c r="B9" s="54"/>
      <c r="C9" s="55"/>
      <c r="D9" s="56"/>
      <c r="E9" s="55"/>
      <c r="F9" s="55"/>
      <c r="G9" s="55"/>
      <c r="H9" s="55"/>
      <c r="I9" s="57"/>
    </row>
    <row r="10" spans="1:16" s="29" customFormat="1" ht="19.5" customHeight="1">
      <c r="A10" s="53"/>
      <c r="B10" s="54"/>
      <c r="C10" s="55"/>
      <c r="D10" s="64"/>
      <c r="E10" s="55"/>
      <c r="F10" s="55"/>
      <c r="G10" s="55"/>
      <c r="H10" s="65"/>
      <c r="I10" s="63"/>
      <c r="J10" s="58"/>
      <c r="K10" s="58"/>
      <c r="L10" s="58"/>
      <c r="N10" s="59"/>
      <c r="O10" s="59"/>
      <c r="P10" s="59"/>
    </row>
    <row r="11" spans="1:11" s="29" customFormat="1" ht="19.5" customHeight="1">
      <c r="A11" s="53"/>
      <c r="B11" s="54"/>
      <c r="C11" s="54"/>
      <c r="D11" s="64"/>
      <c r="E11" s="54"/>
      <c r="F11" s="54"/>
      <c r="G11" s="54"/>
      <c r="H11" s="55"/>
      <c r="I11" s="57"/>
      <c r="K11" s="58"/>
    </row>
    <row r="12" spans="1:16" s="29" customFormat="1" ht="19.5" customHeight="1">
      <c r="A12" s="53"/>
      <c r="B12" s="54"/>
      <c r="C12" s="54"/>
      <c r="D12" s="64"/>
      <c r="E12" s="54"/>
      <c r="F12" s="54"/>
      <c r="G12" s="55"/>
      <c r="H12" s="55"/>
      <c r="I12" s="57"/>
      <c r="J12" s="58"/>
      <c r="K12" s="58"/>
      <c r="L12" s="58"/>
      <c r="N12" s="59"/>
      <c r="O12" s="59"/>
      <c r="P12" s="59"/>
    </row>
    <row r="13" spans="1:9" s="29" customFormat="1" ht="19.5" customHeight="1">
      <c r="A13" s="53"/>
      <c r="B13" s="54"/>
      <c r="C13" s="54"/>
      <c r="D13" s="64"/>
      <c r="E13" s="54"/>
      <c r="F13" s="54"/>
      <c r="G13" s="55"/>
      <c r="H13" s="55"/>
      <c r="I13" s="55"/>
    </row>
    <row r="14" spans="1:16" s="29" customFormat="1" ht="19.5" customHeight="1">
      <c r="A14" s="53"/>
      <c r="B14" s="54"/>
      <c r="C14" s="54"/>
      <c r="D14" s="64"/>
      <c r="E14" s="54"/>
      <c r="F14" s="54"/>
      <c r="G14" s="55"/>
      <c r="H14" s="55"/>
      <c r="I14" s="55"/>
      <c r="J14" s="58"/>
      <c r="K14" s="58"/>
      <c r="L14" s="58"/>
      <c r="N14" s="59"/>
      <c r="O14" s="59"/>
      <c r="P14" s="59"/>
    </row>
    <row r="15" spans="1:16" s="29" customFormat="1" ht="19.5" customHeight="1">
      <c r="A15" s="53"/>
      <c r="B15" s="54"/>
      <c r="C15" s="55"/>
      <c r="D15" s="64"/>
      <c r="E15" s="55"/>
      <c r="F15" s="55"/>
      <c r="G15" s="55"/>
      <c r="H15" s="55"/>
      <c r="I15" s="55"/>
      <c r="J15" s="58"/>
      <c r="K15" s="58"/>
      <c r="L15" s="58"/>
      <c r="N15" s="59"/>
      <c r="O15" s="59"/>
      <c r="P15" s="59"/>
    </row>
    <row r="16" spans="1:10" s="42" customFormat="1" ht="19.5" customHeight="1">
      <c r="A16" s="66"/>
      <c r="B16" s="67"/>
      <c r="C16" s="68"/>
      <c r="D16" s="69"/>
      <c r="E16" s="68"/>
      <c r="F16" s="68"/>
      <c r="G16" s="68"/>
      <c r="H16" s="68"/>
      <c r="I16" s="70"/>
      <c r="J16" s="36"/>
    </row>
    <row r="17" spans="1:10" s="42" customFormat="1" ht="19.5" customHeight="1" thickBot="1">
      <c r="A17" s="71"/>
      <c r="B17" s="72"/>
      <c r="C17" s="73"/>
      <c r="D17" s="74"/>
      <c r="E17" s="73"/>
      <c r="F17" s="73"/>
      <c r="G17" s="73"/>
      <c r="H17" s="73"/>
      <c r="I17" s="75"/>
      <c r="J17" s="36"/>
    </row>
    <row r="18" spans="1:9" ht="33" customHeight="1" thickBot="1">
      <c r="A18" s="76"/>
      <c r="B18" s="77"/>
      <c r="C18" s="78" t="s">
        <v>29</v>
      </c>
      <c r="D18" s="79">
        <f>SUM(D6:D17)</f>
        <v>0</v>
      </c>
      <c r="E18" s="77"/>
      <c r="F18" s="77"/>
      <c r="G18" s="77"/>
      <c r="H18" s="77"/>
      <c r="I18" s="77"/>
    </row>
    <row r="19" spans="1:4" ht="19.5" customHeight="1" thickTop="1">
      <c r="A19" s="80"/>
      <c r="B19" s="81"/>
      <c r="C19" s="82"/>
      <c r="D19" s="83"/>
    </row>
    <row r="20" spans="1:4" ht="19.5" customHeight="1">
      <c r="A20" s="80"/>
      <c r="B20" s="81"/>
      <c r="C20" s="82"/>
      <c r="D20" s="84"/>
    </row>
    <row r="21" spans="1:4" ht="19.5" customHeight="1">
      <c r="A21" s="80"/>
      <c r="B21" s="81"/>
      <c r="C21" s="82"/>
      <c r="D21" s="83"/>
    </row>
    <row r="22" spans="1:4" ht="19.5" customHeight="1">
      <c r="A22" s="80"/>
      <c r="B22" s="81"/>
      <c r="C22" s="82"/>
      <c r="D22" s="83"/>
    </row>
    <row r="23" spans="1:4" ht="19.5" customHeight="1">
      <c r="A23" s="80"/>
      <c r="B23" s="81"/>
      <c r="C23" s="82"/>
      <c r="D23" s="83"/>
    </row>
    <row r="24" spans="1:4" ht="19.5" customHeight="1">
      <c r="A24" s="80"/>
      <c r="B24" s="81"/>
      <c r="C24" s="82"/>
      <c r="D24" s="83"/>
    </row>
    <row r="25" spans="1:4" ht="19.5" customHeight="1">
      <c r="A25" s="80"/>
      <c r="B25" s="81"/>
      <c r="C25" s="82"/>
      <c r="D25" s="83"/>
    </row>
    <row r="26" spans="1:4" ht="19.5" customHeight="1">
      <c r="A26" s="80"/>
      <c r="B26" s="81"/>
      <c r="C26" s="82"/>
      <c r="D26" s="83"/>
    </row>
    <row r="27" spans="1:4" ht="19.5" customHeight="1">
      <c r="A27" s="80"/>
      <c r="B27" s="81"/>
      <c r="C27" s="82"/>
      <c r="D27" s="83"/>
    </row>
    <row r="28" spans="1:4" ht="19.5" customHeight="1">
      <c r="A28" s="80"/>
      <c r="B28" s="81"/>
      <c r="C28" s="82"/>
      <c r="D28" s="83"/>
    </row>
    <row r="29" spans="1:4" ht="19.5" customHeight="1">
      <c r="A29" s="80"/>
      <c r="B29" s="81"/>
      <c r="C29" s="82"/>
      <c r="D29" s="83"/>
    </row>
    <row r="30" spans="1:4" ht="19.5" customHeight="1">
      <c r="A30" s="80"/>
      <c r="B30" s="81"/>
      <c r="C30" s="82"/>
      <c r="D30" s="83"/>
    </row>
    <row r="31" spans="1:4" ht="19.5" customHeight="1">
      <c r="A31" s="80"/>
      <c r="B31" s="81"/>
      <c r="C31" s="82"/>
      <c r="D31" s="83"/>
    </row>
  </sheetData>
  <sheetProtection/>
  <printOptions gridLines="1"/>
  <pageMargins left="0.3937007874015748" right="0.1968503937007874" top="0.3937007874015748" bottom="0.3937007874015748" header="0.3937007874015748" footer="0.3937007874015748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zoomScale="80" zoomScaleNormal="80" zoomScalePageLayoutView="0" workbookViewId="0" topLeftCell="A1">
      <selection activeCell="B11" sqref="B11"/>
    </sheetView>
  </sheetViews>
  <sheetFormatPr defaultColWidth="9.140625" defaultRowHeight="16.5" customHeight="1"/>
  <cols>
    <col min="1" max="1" width="5.00390625" style="148" customWidth="1"/>
    <col min="2" max="2" width="13.7109375" style="144" customWidth="1"/>
    <col min="3" max="3" width="22.421875" style="144" customWidth="1"/>
    <col min="4" max="4" width="9.421875" style="144" customWidth="1"/>
    <col min="5" max="6" width="13.7109375" style="144" customWidth="1"/>
    <col min="7" max="7" width="20.8515625" style="144" customWidth="1"/>
    <col min="8" max="8" width="13.7109375" style="144" customWidth="1"/>
    <col min="9" max="13" width="9.00390625" style="144" customWidth="1"/>
    <col min="14" max="14" width="24.57421875" style="144" bestFit="1" customWidth="1"/>
    <col min="15" max="16384" width="9.00390625" style="144" customWidth="1"/>
  </cols>
  <sheetData>
    <row r="1" s="142" customFormat="1" ht="16.5" customHeight="1">
      <c r="A1" s="141"/>
    </row>
    <row r="2" spans="1:8" s="142" customFormat="1" ht="16.5" customHeight="1">
      <c r="A2" s="141"/>
      <c r="B2" s="142" t="s">
        <v>34</v>
      </c>
      <c r="C2" s="142" t="s">
        <v>35</v>
      </c>
      <c r="D2" s="142" t="s">
        <v>36</v>
      </c>
      <c r="E2" s="142" t="s">
        <v>37</v>
      </c>
      <c r="F2" s="142" t="s">
        <v>38</v>
      </c>
      <c r="H2" s="142" t="s">
        <v>39</v>
      </c>
    </row>
    <row r="3" s="142" customFormat="1" ht="16.5" customHeight="1">
      <c r="A3" s="141"/>
    </row>
    <row r="4" spans="1:13" s="31" customFormat="1" ht="16.5" customHeight="1">
      <c r="A4" s="191">
        <v>331</v>
      </c>
      <c r="B4" s="31" t="s">
        <v>60</v>
      </c>
      <c r="C4" t="s">
        <v>140</v>
      </c>
      <c r="D4" t="s">
        <v>44</v>
      </c>
      <c r="E4" t="s">
        <v>115</v>
      </c>
      <c r="F4" t="s">
        <v>598</v>
      </c>
      <c r="G4" s="31" t="str">
        <f>D4&amp;E4&amp;" "&amp;F4</f>
        <v>นายอนันต์ บัวลอยลม</v>
      </c>
      <c r="H4" s="31">
        <v>2</v>
      </c>
      <c r="I4" s="31" t="s">
        <v>20</v>
      </c>
      <c r="J4" s="31" t="s">
        <v>133</v>
      </c>
      <c r="M4" s="31" t="s">
        <v>134</v>
      </c>
    </row>
    <row r="5" spans="1:14" s="31" customFormat="1" ht="16.5" customHeight="1">
      <c r="A5" s="191"/>
      <c r="C5"/>
      <c r="D5" t="s">
        <v>43</v>
      </c>
      <c r="E5" t="s">
        <v>1176</v>
      </c>
      <c r="F5" t="s">
        <v>598</v>
      </c>
      <c r="I5" s="31" t="s">
        <v>23</v>
      </c>
      <c r="J5" s="31" t="s">
        <v>12</v>
      </c>
      <c r="K5" s="31" t="s">
        <v>135</v>
      </c>
      <c r="L5" s="31" t="s">
        <v>136</v>
      </c>
      <c r="M5" s="31" t="s">
        <v>134</v>
      </c>
      <c r="N5" s="31" t="s">
        <v>137</v>
      </c>
    </row>
    <row r="6" spans="1:11" s="31" customFormat="1" ht="16.5" customHeight="1">
      <c r="A6" s="30">
        <v>50</v>
      </c>
      <c r="B6" s="31" t="s">
        <v>60</v>
      </c>
      <c r="C6" s="31" t="s">
        <v>140</v>
      </c>
      <c r="D6" s="31" t="s">
        <v>44</v>
      </c>
      <c r="E6" s="31" t="s">
        <v>225</v>
      </c>
      <c r="F6" s="31" t="s">
        <v>226</v>
      </c>
      <c r="G6" s="31" t="str">
        <f>D6&amp;E6&amp;" "&amp;F6</f>
        <v>นายทองพูน ไชยราช</v>
      </c>
      <c r="H6" s="31">
        <v>1</v>
      </c>
      <c r="I6" s="31">
        <f>SUM('งบ-คน'!$I$3)</f>
        <v>455</v>
      </c>
      <c r="J6" s="216"/>
      <c r="K6" s="32">
        <f>H6*I6</f>
        <v>455</v>
      </c>
    </row>
    <row r="7" spans="1:11" ht="16.5" customHeight="1">
      <c r="A7" s="30">
        <v>223</v>
      </c>
      <c r="B7" s="31" t="s">
        <v>60</v>
      </c>
      <c r="C7" s="31" t="s">
        <v>140</v>
      </c>
      <c r="D7" s="31" t="s">
        <v>44</v>
      </c>
      <c r="E7" s="31" t="s">
        <v>449</v>
      </c>
      <c r="F7" s="31" t="s">
        <v>450</v>
      </c>
      <c r="G7" s="31" t="str">
        <f>D7&amp;E7&amp;" "&amp;F7</f>
        <v>นายอินทร มาใจ</v>
      </c>
      <c r="H7" s="31">
        <v>1</v>
      </c>
      <c r="I7" s="31">
        <f>SUM('งบ-คน'!$I$3)</f>
        <v>455</v>
      </c>
      <c r="J7" s="216"/>
      <c r="K7" s="32">
        <f>H7*I7</f>
        <v>455</v>
      </c>
    </row>
    <row r="8" spans="1:11" ht="16.5" customHeight="1">
      <c r="A8" s="30">
        <v>212</v>
      </c>
      <c r="B8" s="31" t="s">
        <v>60</v>
      </c>
      <c r="C8" s="31" t="s">
        <v>140</v>
      </c>
      <c r="D8" s="31" t="s">
        <v>44</v>
      </c>
      <c r="E8" s="31" t="s">
        <v>440</v>
      </c>
      <c r="F8" s="31" t="s">
        <v>99</v>
      </c>
      <c r="G8" s="31" t="str">
        <f>D8&amp;E8&amp;" "&amp;F8</f>
        <v>นายอรรคพล ประสพสุข</v>
      </c>
      <c r="H8" s="31">
        <v>1</v>
      </c>
      <c r="I8" s="31">
        <f>SUM('งบ-คน'!$I$3)</f>
        <v>455</v>
      </c>
      <c r="J8" s="216"/>
      <c r="K8" s="32">
        <f>H8*I8</f>
        <v>455</v>
      </c>
    </row>
    <row r="9" spans="1:11" s="31" customFormat="1" ht="16.5" customHeight="1">
      <c r="A9" s="30">
        <v>110</v>
      </c>
      <c r="B9" s="31" t="s">
        <v>60</v>
      </c>
      <c r="C9" s="31" t="s">
        <v>140</v>
      </c>
      <c r="D9" s="31" t="s">
        <v>43</v>
      </c>
      <c r="E9" s="31" t="s">
        <v>316</v>
      </c>
      <c r="F9" s="31" t="s">
        <v>317</v>
      </c>
      <c r="G9" s="31" t="str">
        <f>D9&amp;E9&amp;" "&amp;F9</f>
        <v>นางภัทราภรณ์ สมบัติ</v>
      </c>
      <c r="H9" s="31">
        <v>1</v>
      </c>
      <c r="I9" s="31">
        <f>SUM('งบ-คน'!$I$3)</f>
        <v>455</v>
      </c>
      <c r="J9" s="216"/>
      <c r="K9" s="32">
        <f>H9*I9</f>
        <v>455</v>
      </c>
    </row>
    <row r="10" spans="1:11" s="31" customFormat="1" ht="16.5" customHeight="1">
      <c r="A10" s="30">
        <v>362</v>
      </c>
      <c r="B10" s="31" t="s">
        <v>60</v>
      </c>
      <c r="C10" s="31" t="s">
        <v>140</v>
      </c>
      <c r="D10" s="31" t="s">
        <v>43</v>
      </c>
      <c r="E10" s="31" t="s">
        <v>1184</v>
      </c>
      <c r="F10" s="31" t="s">
        <v>1185</v>
      </c>
      <c r="G10" s="31" t="s">
        <v>1186</v>
      </c>
      <c r="H10" s="31">
        <v>2</v>
      </c>
      <c r="I10" s="31">
        <f>SUM('งบ-คน'!$I$3)</f>
        <v>455</v>
      </c>
      <c r="J10" s="224"/>
      <c r="K10" s="32">
        <f>H10*I10+J10</f>
        <v>910</v>
      </c>
    </row>
    <row r="11" spans="1:6" s="31" customFormat="1" ht="16.5" customHeight="1">
      <c r="A11" s="191"/>
      <c r="C11"/>
      <c r="D11"/>
      <c r="E11"/>
      <c r="F11"/>
    </row>
    <row r="12" spans="1:6" s="31" customFormat="1" ht="16.5" customHeight="1">
      <c r="A12" s="191"/>
      <c r="C12"/>
      <c r="D12"/>
      <c r="E12"/>
      <c r="F12"/>
    </row>
    <row r="13" spans="1:6" s="31" customFormat="1" ht="16.5" customHeight="1">
      <c r="A13" s="191"/>
      <c r="C13"/>
      <c r="D13"/>
      <c r="E13"/>
      <c r="F13"/>
    </row>
    <row r="14" spans="1:6" s="31" customFormat="1" ht="16.5" customHeight="1">
      <c r="A14" s="191"/>
      <c r="C14"/>
      <c r="D14"/>
      <c r="E14"/>
      <c r="F14"/>
    </row>
    <row r="15" spans="1:8" ht="19.5" customHeight="1">
      <c r="A15" s="146"/>
      <c r="B15" s="147"/>
      <c r="C15" s="147"/>
      <c r="D15" s="147"/>
      <c r="E15" s="147"/>
      <c r="F15" s="147"/>
      <c r="G15" s="147"/>
      <c r="H15" s="33">
        <f>SUM(H4:H14)</f>
        <v>8</v>
      </c>
    </row>
    <row r="16" ht="16.5" customHeight="1">
      <c r="H16" s="145" t="s">
        <v>56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SPK01-PC</cp:lastModifiedBy>
  <cp:lastPrinted>2022-12-24T05:09:21Z</cp:lastPrinted>
  <dcterms:created xsi:type="dcterms:W3CDTF">2018-01-05T06:02:15Z</dcterms:created>
  <dcterms:modified xsi:type="dcterms:W3CDTF">2022-12-24T08:18:09Z</dcterms:modified>
  <cp:category/>
  <cp:version/>
  <cp:contentType/>
  <cp:contentStatus/>
</cp:coreProperties>
</file>