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5330" windowHeight="8295" activeTab="0"/>
  </bookViews>
  <sheets>
    <sheet name="รายการเปลี่ยนแปลง" sheetId="1" r:id="rId1"/>
    <sheet name="งบเงิน" sheetId="2" r:id="rId2"/>
    <sheet name="งบคน" sheetId="3" r:id="rId3"/>
  </sheets>
  <definedNames>
    <definedName name="_xlnm.Print_Titles" localSheetId="2">'งบคน'!$2:$3</definedName>
    <definedName name="_xlnm.Print_Titles" localSheetId="0">'รายการเปลี่ยนแปลง'!$6:$7</definedName>
  </definedNames>
  <calcPr fullCalcOnLoad="1"/>
</workbook>
</file>

<file path=xl/sharedStrings.xml><?xml version="1.0" encoding="utf-8"?>
<sst xmlns="http://schemas.openxmlformats.org/spreadsheetml/2006/main" count="274" uniqueCount="145">
  <si>
    <t>ที่</t>
  </si>
  <si>
    <t>คณะวิทยาศาสตร์</t>
  </si>
  <si>
    <t>หน่วย  มหาวิทยาลัยเชียงใหม่</t>
  </si>
  <si>
    <t>คณะเกษตรศาสตร์</t>
  </si>
  <si>
    <t>คณะทันตแพทย์ศาสตร์</t>
  </si>
  <si>
    <t>คณะพยาบาลศาสตร์</t>
  </si>
  <si>
    <t>คณะเภสัชศาสตร์</t>
  </si>
  <si>
    <t>คณะวิจิตรศิลป์</t>
  </si>
  <si>
    <t>คณะศึกษาศาสตร์</t>
  </si>
  <si>
    <t>สถาบันวิจัยวิทยาศาสตร์สุขภาพ</t>
  </si>
  <si>
    <t>สำนักบริการวิชาการ</t>
  </si>
  <si>
    <t xml:space="preserve"> </t>
  </si>
  <si>
    <t>รวม</t>
  </si>
  <si>
    <t>ด้วยเหตุ</t>
  </si>
  <si>
    <t>ข้อมูลการเปลี่ยนแปลงจำนวนสมาชิก ส.พ.ค.จังหวัดเชียงใหม่</t>
  </si>
  <si>
    <t>ชื่อ - สกุล</t>
  </si>
  <si>
    <t>หน่วยงาน</t>
  </si>
  <si>
    <t>อำเภอ</t>
  </si>
  <si>
    <t>ลด</t>
  </si>
  <si>
    <t>สถานศึกษา</t>
  </si>
  <si>
    <t>เพิ่ม</t>
  </si>
  <si>
    <t>หน่วย</t>
  </si>
  <si>
    <t>สังกัดใหม่</t>
  </si>
  <si>
    <t>ตั้งแต่</t>
  </si>
  <si>
    <t>งวด</t>
  </si>
  <si>
    <t>ย้ายออก</t>
  </si>
  <si>
    <t>ลาออก</t>
  </si>
  <si>
    <t>ขาดส่ง</t>
  </si>
  <si>
    <t>ตาย</t>
  </si>
  <si>
    <t>สมัคร</t>
  </si>
  <si>
    <t>ย้ายเข้า</t>
  </si>
  <si>
    <t>สำนักงานหอพักนักศึกษา มช.</t>
  </si>
  <si>
    <t>นายพนมศักดิ์  พรหมบุรมย์</t>
  </si>
  <si>
    <t>นางสมพิศ  สุพรศิลป์</t>
  </si>
  <si>
    <t>นางสาวสิริจันทร์  วงค์แก้ว</t>
  </si>
  <si>
    <t>นายสุชาติ  แสนวงศ์</t>
  </si>
  <si>
    <t>นายสมบัติ  ประวัติชอบ</t>
  </si>
  <si>
    <t>นางสาวนงนุช  ใจแน่น</t>
  </si>
  <si>
    <t>นายสมศักดิ์  จีรัตน์</t>
  </si>
  <si>
    <t>นางธรรมิกา  กรเพ็ชร์</t>
  </si>
  <si>
    <t>คืนสภาพ</t>
  </si>
  <si>
    <t>นางสาววรันธรณ์  จงรุ่งโรจน์สกุล</t>
  </si>
  <si>
    <t>นางสมพร  เพียรอุตส่าห์</t>
  </si>
  <si>
    <t>นางอัมภรณ์  ชาติแสนปิง</t>
  </si>
  <si>
    <t>นางศรีวิไล  เจริญเมือง</t>
  </si>
  <si>
    <t>นางเรืองรอง  คำปา</t>
  </si>
  <si>
    <t>นางกนกอร  รองมาลี</t>
  </si>
  <si>
    <t>นายวันชัย  เลิศวัฒนวิลาศ</t>
  </si>
  <si>
    <t>นายอนันต์  วงษ์คำ</t>
  </si>
  <si>
    <t>นายธำรงค์  นามคำ</t>
  </si>
  <si>
    <t>นางทองใบ  พวกอินแสง</t>
  </si>
  <si>
    <t>นายขวัญชัย  ขยันทำ</t>
  </si>
  <si>
    <t>เพิ่ม /</t>
  </si>
  <si>
    <t>สังกัดเดิม /</t>
  </si>
  <si>
    <t>หมายเหตุ</t>
  </si>
  <si>
    <t>สพค</t>
  </si>
  <si>
    <t>ฝากหัก / อื่น</t>
  </si>
  <si>
    <t>รายการเปลี่ยนแปลง</t>
  </si>
  <si>
    <t>มช</t>
  </si>
  <si>
    <t>เมือง</t>
  </si>
  <si>
    <t>สำนักอธิการ มช.</t>
  </si>
  <si>
    <t>นายขจรศักดิ์  ตันจ้อย</t>
  </si>
  <si>
    <t>ปรับ-เพิ่ม</t>
  </si>
  <si>
    <t>ปรับ-ลด</t>
  </si>
  <si>
    <t>: 12 Items</t>
  </si>
  <si>
    <t>จำนวน/ราย</t>
  </si>
  <si>
    <t>ยอดเงินที่หัก</t>
  </si>
  <si>
    <t>int_amphur_id</t>
  </si>
  <si>
    <t>int_office_id</t>
  </si>
  <si>
    <t>int_province_id</t>
  </si>
  <si>
    <t>เมืองเชียงใหม่</t>
  </si>
  <si>
    <t>สำนักงานหอพักนักศึกษา</t>
  </si>
  <si>
    <t>สำนักงานอธิการบดีมหาวิทยาลัยเชียงใหม่</t>
  </si>
  <si>
    <t>.</t>
  </si>
  <si>
    <t xml:space="preserve">    รวมยอด</t>
  </si>
  <si>
    <t>: 112 Items</t>
  </si>
  <si>
    <t>ลำดับ</t>
  </si>
  <si>
    <t>ชื่อ - สกุล เจ้าของบัญชี</t>
  </si>
  <si>
    <t>ยอดหัก</t>
  </si>
  <si>
    <t>นางจตุพร  ม่อนคำดี</t>
  </si>
  <si>
    <t>นายจรัล  มานิตย์</t>
  </si>
  <si>
    <t>นายจำเริญ  ศรีวิชัย</t>
  </si>
  <si>
    <t>นายนิวัติ  เขียวยะ</t>
  </si>
  <si>
    <t>นางสาวนุชรา  เป็กทอง</t>
  </si>
  <si>
    <t>นางรสรินทร์  ศรีวิชัย</t>
  </si>
  <si>
    <t>นายวิเชียร  ม่อนคำดี</t>
  </si>
  <si>
    <t>นางสหพร  มานิตย์</t>
  </si>
  <si>
    <t>นางบุษบง  จงภักดี</t>
  </si>
  <si>
    <t>นางปุณณภา  วิริยะ</t>
  </si>
  <si>
    <t>นางพรรณพิไล  ศรีอาภรณ์</t>
  </si>
  <si>
    <t>นางยุพิน  ตามูล</t>
  </si>
  <si>
    <t>นางเยี่ยมลักษณ์  เชื้อชูม</t>
  </si>
  <si>
    <t>นางลำจวน  โล่ห์เพ็ชร</t>
  </si>
  <si>
    <t>นางวาสนา  แตงลี่</t>
  </si>
  <si>
    <t>นางศุจิกา  ภูมิโคกรักษ์</t>
  </si>
  <si>
    <t>นางพรพิมล  จาปัญญะ</t>
  </si>
  <si>
    <t>นางสาววรรณนรี  เจริญทรัพย์</t>
  </si>
  <si>
    <t>นางวรรณา  กาบศรี</t>
  </si>
  <si>
    <t>นางศิรดา  กลิ่นน้อย</t>
  </si>
  <si>
    <t>นายสัมพันธ์  วงค์เทพ</t>
  </si>
  <si>
    <t>นายนิวัติ  บุญเลิศ</t>
  </si>
  <si>
    <t>นายรัชกร  ชัยเทพ</t>
  </si>
  <si>
    <t>นายจิรัฏฐ์(ศตวรรษ)  แสนทน</t>
  </si>
  <si>
    <t>นางปราณี  อังกาบสุวรรณ</t>
  </si>
  <si>
    <t>นางปารณีย์(สรกมล)  กันทวี</t>
  </si>
  <si>
    <t>นายมงคล  สุภา</t>
  </si>
  <si>
    <t>นายมานพ  ขันคำ</t>
  </si>
  <si>
    <t>นางสาวเมทินี  เขียวกันยะ</t>
  </si>
  <si>
    <t>นางรัชนี  คำลาพิช</t>
  </si>
  <si>
    <t>นางราตรี  ใจสัตย์</t>
  </si>
  <si>
    <t>นายวีระศักดิ์  รุ่งเรืองวงศ์</t>
  </si>
  <si>
    <t>นางสายฝน  คำปัน</t>
  </si>
  <si>
    <t>นายสุพจน์  อังกาบสุวรรณ</t>
  </si>
  <si>
    <t>นายเสรี  ตันตรา</t>
  </si>
  <si>
    <t>นางปิ่นทอง  สันติภาพ</t>
  </si>
  <si>
    <t>นายสุนันชัย  ออนตะไคร้</t>
  </si>
  <si>
    <t>นางผ่องพรรณ  เสาร์เขียว</t>
  </si>
  <si>
    <t>นางสาวศุกดิ์มณี  สายะสิต</t>
  </si>
  <si>
    <t>นางสาวมรกต  บำรุงกิจ</t>
  </si>
  <si>
    <t>นางสาวสุวิมล  ชมภูแก้ว</t>
  </si>
  <si>
    <t>นางสาวเสาวลักษณ์  สุภา</t>
  </si>
  <si>
    <t>นายกุลดิลก  เลียมภักดี</t>
  </si>
  <si>
    <t>นางจินตนา  เลียมภักดี</t>
  </si>
  <si>
    <t>นางฐิติกา  ตันนรา</t>
  </si>
  <si>
    <t>นายทองอินทร์  ลภัสวุฒิกุล</t>
  </si>
  <si>
    <t>นางสาวนวลพรรณ  นิยมค้า</t>
  </si>
  <si>
    <t>นางเพลินจิตร  บุญตระกูลพูนทวี</t>
  </si>
  <si>
    <t>นายศิริราชย์  โชติพิมล</t>
  </si>
  <si>
    <t>นายนิคม  หล้าอินเชื้อ</t>
  </si>
  <si>
    <t>นางกรวรรณ  แก้วสม</t>
  </si>
  <si>
    <t>นางสาวปริมานันท์ เชิญธงไชย</t>
  </si>
  <si>
    <t>นางสาว ศันสนีย์ ศรีคำก๋อง</t>
  </si>
  <si>
    <t>นาง เปี่ยมขวัญ วุฒิชมภู</t>
  </si>
  <si>
    <t>นาย ไชยวัฒน์ ไชยสุต</t>
  </si>
  <si>
    <t>รวมทั้งสิ้น</t>
  </si>
  <si>
    <t>นางสาววราภัสร์ บุญมาก</t>
  </si>
  <si>
    <t>นางขวัญเรือน มะดอรอ</t>
  </si>
  <si>
    <t>ย้ายไป-ฝากหัก : นายสุชาติ แสนวงศ์ จาก 4+1 = 5</t>
  </si>
  <si>
    <t>ไม่มี</t>
  </si>
  <si>
    <t>ธ.ค.64</t>
  </si>
  <si>
    <t>จำนวนทั้งสิ้น  125  คน</t>
  </si>
  <si>
    <t>ประจำเดือน :  มกราคม  2565</t>
  </si>
  <si>
    <t>หักรายละ  305.00  บาท  ( 19 ราย x 15 บาท + บำรุงปี 2565 = 20 )</t>
  </si>
  <si>
    <t>ม.ค.65</t>
  </si>
  <si>
    <t>ม.ค. 65 / รวมทั้งสิ้น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</si>
</sst>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mmmm\ yyyy"/>
    <numFmt numFmtId="188" formatCode="#,###"/>
    <numFmt numFmtId="189" formatCode="_-* #,##0_-;\-* #,##0_-;_-* &quot;-&quot;??_-;_-@_-"/>
    <numFmt numFmtId="190" formatCode="0.00;[Red]0.00"/>
    <numFmt numFmtId="191" formatCode="#,##0.00;[Red]#,##0.00"/>
    <numFmt numFmtId="192" formatCode="#,###.00"/>
  </numFmts>
  <fonts count="4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double"/>
      <sz val="10"/>
      <name val="Arial"/>
      <family val="2"/>
    </font>
    <font>
      <b/>
      <u val="double"/>
      <sz val="10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ck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0" fillId="0" borderId="0" xfId="0" applyAlignment="1">
      <alignment/>
    </xf>
    <xf numFmtId="188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0" fillId="0" borderId="0" xfId="0" applyFont="1" applyAlignment="1">
      <alignment/>
    </xf>
    <xf numFmtId="188" fontId="10" fillId="0" borderId="0" xfId="0" applyNumberFormat="1" applyFont="1" applyAlignment="1">
      <alignment/>
    </xf>
    <xf numFmtId="192" fontId="10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19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88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19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5.8515625" style="1" customWidth="1"/>
    <col min="2" max="2" width="4.57421875" style="1" customWidth="1"/>
    <col min="3" max="3" width="25.00390625" style="1" customWidth="1"/>
    <col min="4" max="4" width="6.7109375" style="2" customWidth="1"/>
    <col min="5" max="5" width="12.7109375" style="1" customWidth="1"/>
    <col min="6" max="6" width="20.00390625" style="1" customWidth="1"/>
    <col min="7" max="7" width="8.140625" style="1" bestFit="1" customWidth="1"/>
    <col min="8" max="8" width="6.7109375" style="2" customWidth="1"/>
    <col min="9" max="9" width="12.7109375" style="1" customWidth="1"/>
    <col min="10" max="10" width="18.140625" style="7" customWidth="1"/>
    <col min="11" max="11" width="7.140625" style="7" bestFit="1" customWidth="1"/>
    <col min="12" max="12" width="31.7109375" style="7" bestFit="1" customWidth="1"/>
    <col min="13" max="16384" width="9.140625" style="3" customWidth="1"/>
  </cols>
  <sheetData>
    <row r="1" spans="1:10" ht="19.5" customHeight="1">
      <c r="A1" s="2" t="s">
        <v>14</v>
      </c>
      <c r="B1" s="2"/>
      <c r="C1" s="2"/>
      <c r="E1" s="2"/>
      <c r="F1" s="2"/>
      <c r="G1" s="2"/>
      <c r="H1" s="1"/>
      <c r="I1" s="7"/>
      <c r="J1" s="2"/>
    </row>
    <row r="2" spans="1:11" s="1" customFormat="1" ht="19.5" customHeight="1">
      <c r="A2" s="6" t="s">
        <v>141</v>
      </c>
      <c r="D2" s="2"/>
      <c r="H2" s="2"/>
      <c r="J2" s="7"/>
      <c r="K2" s="7"/>
    </row>
    <row r="3" spans="1:12" s="1" customFormat="1" ht="18" customHeight="1">
      <c r="A3" s="2" t="s">
        <v>142</v>
      </c>
      <c r="B3" s="43"/>
      <c r="C3" s="43"/>
      <c r="D3" s="43"/>
      <c r="E3" s="43"/>
      <c r="F3" s="43"/>
      <c r="H3" s="2"/>
      <c r="J3" s="7"/>
      <c r="K3" s="7"/>
      <c r="L3" s="7"/>
    </row>
    <row r="4" spans="1:10" ht="19.5" customHeight="1">
      <c r="A4" s="2" t="s">
        <v>2</v>
      </c>
      <c r="B4" s="2"/>
      <c r="C4" s="2"/>
      <c r="E4" s="2"/>
      <c r="F4" s="2"/>
      <c r="G4" s="2"/>
      <c r="H4" s="1"/>
      <c r="I4" s="7"/>
      <c r="J4" s="2"/>
    </row>
    <row r="5" spans="1:9" ht="19.5" customHeight="1" thickBot="1">
      <c r="A5" s="2" t="s">
        <v>140</v>
      </c>
      <c r="H5" s="1"/>
      <c r="I5" s="7"/>
    </row>
    <row r="6" spans="1:12" s="2" customFormat="1" ht="19.5" customHeight="1" thickTop="1">
      <c r="A6" s="32" t="s">
        <v>52</v>
      </c>
      <c r="B6" s="33" t="s">
        <v>0</v>
      </c>
      <c r="C6" s="32" t="s">
        <v>15</v>
      </c>
      <c r="D6" s="33" t="s">
        <v>21</v>
      </c>
      <c r="E6" s="33" t="s">
        <v>17</v>
      </c>
      <c r="F6" s="33" t="s">
        <v>16</v>
      </c>
      <c r="G6" s="32" t="s">
        <v>13</v>
      </c>
      <c r="H6" s="33" t="s">
        <v>21</v>
      </c>
      <c r="I6" s="33" t="s">
        <v>17</v>
      </c>
      <c r="J6" s="33" t="s">
        <v>53</v>
      </c>
      <c r="K6" s="33" t="s">
        <v>23</v>
      </c>
      <c r="L6" s="33" t="s">
        <v>54</v>
      </c>
    </row>
    <row r="7" spans="1:12" s="1" customFormat="1" ht="19.5" customHeight="1" thickBot="1">
      <c r="A7" s="34" t="s">
        <v>18</v>
      </c>
      <c r="B7" s="35"/>
      <c r="C7" s="34"/>
      <c r="D7" s="35" t="s">
        <v>55</v>
      </c>
      <c r="E7" s="35"/>
      <c r="F7" s="35" t="s">
        <v>19</v>
      </c>
      <c r="G7" s="34"/>
      <c r="H7" s="35" t="s">
        <v>55</v>
      </c>
      <c r="I7" s="35"/>
      <c r="J7" s="35" t="s">
        <v>22</v>
      </c>
      <c r="K7" s="35" t="s">
        <v>24</v>
      </c>
      <c r="L7" s="35" t="s">
        <v>56</v>
      </c>
    </row>
    <row r="8" spans="1:22" s="1" customFormat="1" ht="19.5" customHeight="1" thickTop="1">
      <c r="A8" s="8"/>
      <c r="B8" s="8"/>
      <c r="C8" s="8"/>
      <c r="D8" s="11" t="s">
        <v>58</v>
      </c>
      <c r="E8" s="8"/>
      <c r="F8" s="8"/>
      <c r="G8" s="9" t="s">
        <v>139</v>
      </c>
      <c r="H8" s="8"/>
      <c r="I8" s="8">
        <v>125</v>
      </c>
      <c r="J8" s="8"/>
      <c r="K8" s="10"/>
      <c r="L8" s="10"/>
      <c r="N8" s="5"/>
      <c r="O8" s="5"/>
      <c r="P8" s="5"/>
      <c r="Q8" s="5"/>
      <c r="R8" s="5"/>
      <c r="S8" s="5"/>
      <c r="T8" s="5"/>
      <c r="U8" s="5"/>
      <c r="V8" s="5"/>
    </row>
    <row r="9" spans="1:22" s="1" customFormat="1" ht="19.5" customHeight="1">
      <c r="A9" s="8"/>
      <c r="B9" s="8"/>
      <c r="C9" s="8"/>
      <c r="D9" s="8"/>
      <c r="E9" s="8"/>
      <c r="F9" s="8"/>
      <c r="G9" s="8" t="s">
        <v>29</v>
      </c>
      <c r="H9" s="8"/>
      <c r="I9" s="8"/>
      <c r="J9" s="8"/>
      <c r="K9" s="9"/>
      <c r="L9" s="2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12" s="1" customFormat="1" ht="19.5" customHeight="1">
      <c r="A10" s="8"/>
      <c r="B10" s="8"/>
      <c r="C10" s="12"/>
      <c r="D10" s="8"/>
      <c r="E10" s="8"/>
      <c r="F10" s="8"/>
      <c r="G10" s="8" t="s">
        <v>30</v>
      </c>
      <c r="H10" s="8"/>
      <c r="I10" s="8"/>
      <c r="J10" s="8"/>
      <c r="K10" s="9"/>
      <c r="L10" s="10"/>
    </row>
    <row r="11" spans="1:12" s="1" customFormat="1" ht="19.5" customHeight="1">
      <c r="A11" s="8"/>
      <c r="B11" s="8"/>
      <c r="C11" s="12"/>
      <c r="D11" s="8"/>
      <c r="E11" s="8"/>
      <c r="F11" s="8"/>
      <c r="G11" s="8" t="s">
        <v>62</v>
      </c>
      <c r="H11" s="8"/>
      <c r="I11" s="4"/>
      <c r="J11" s="8"/>
      <c r="K11" s="9"/>
      <c r="L11" s="9"/>
    </row>
    <row r="12" spans="1:12" s="1" customFormat="1" ht="19.5" customHeight="1">
      <c r="A12" s="8"/>
      <c r="B12" s="8"/>
      <c r="C12" s="12"/>
      <c r="D12" s="8"/>
      <c r="E12" s="8"/>
      <c r="F12" s="8"/>
      <c r="G12" s="8" t="s">
        <v>40</v>
      </c>
      <c r="H12" s="8"/>
      <c r="I12" s="4"/>
      <c r="J12" s="8"/>
      <c r="K12" s="9"/>
      <c r="L12" s="9"/>
    </row>
    <row r="13" spans="1:12" s="1" customFormat="1" ht="19.5" customHeight="1">
      <c r="A13" s="8"/>
      <c r="B13" s="8"/>
      <c r="C13" s="12"/>
      <c r="D13" s="8"/>
      <c r="E13" s="8"/>
      <c r="F13" s="8"/>
      <c r="G13" s="8" t="s">
        <v>28</v>
      </c>
      <c r="H13" s="8"/>
      <c r="I13" s="4"/>
      <c r="J13" s="8"/>
      <c r="K13" s="9"/>
      <c r="L13" s="9"/>
    </row>
    <row r="14" spans="1:12" s="1" customFormat="1" ht="19.5" customHeight="1">
      <c r="A14" s="8"/>
      <c r="B14" s="8"/>
      <c r="C14" s="12"/>
      <c r="D14" s="8"/>
      <c r="E14" s="8"/>
      <c r="F14" s="8"/>
      <c r="G14" s="8" t="s">
        <v>26</v>
      </c>
      <c r="H14" s="8"/>
      <c r="I14" s="4"/>
      <c r="J14" s="8"/>
      <c r="K14" s="9"/>
      <c r="L14" s="9"/>
    </row>
    <row r="15" spans="1:12" s="1" customFormat="1" ht="19.5" customHeight="1">
      <c r="A15" s="8"/>
      <c r="B15" s="8"/>
      <c r="C15" s="12"/>
      <c r="D15" s="8"/>
      <c r="E15" s="8"/>
      <c r="F15" s="8"/>
      <c r="G15" s="8" t="s">
        <v>27</v>
      </c>
      <c r="H15" s="8"/>
      <c r="I15" s="4"/>
      <c r="J15" s="8"/>
      <c r="K15" s="9"/>
      <c r="L15" s="9"/>
    </row>
    <row r="16" spans="1:12" s="1" customFormat="1" ht="19.5" customHeight="1">
      <c r="A16" s="8"/>
      <c r="B16" s="8"/>
      <c r="C16" s="12"/>
      <c r="D16" s="8"/>
      <c r="E16" s="8"/>
      <c r="F16" s="8"/>
      <c r="G16" s="8" t="s">
        <v>25</v>
      </c>
      <c r="H16" s="8"/>
      <c r="I16" s="4"/>
      <c r="J16" s="8"/>
      <c r="K16" s="9"/>
      <c r="L16" s="9"/>
    </row>
    <row r="17" spans="1:12" s="1" customFormat="1" ht="19.5" customHeight="1" thickBot="1">
      <c r="A17" s="8"/>
      <c r="B17" s="8"/>
      <c r="C17" s="12"/>
      <c r="D17" s="8"/>
      <c r="E17" s="8"/>
      <c r="F17" s="8"/>
      <c r="G17" s="8" t="s">
        <v>63</v>
      </c>
      <c r="H17" s="8"/>
      <c r="I17" s="4"/>
      <c r="J17" s="8"/>
      <c r="K17" s="9"/>
      <c r="L17" s="9"/>
    </row>
    <row r="18" spans="1:12" s="1" customFormat="1" ht="19.5" customHeight="1" thickBot="1" thickTop="1">
      <c r="A18" s="8"/>
      <c r="B18" s="8"/>
      <c r="C18" s="12"/>
      <c r="D18" s="11"/>
      <c r="E18" s="8"/>
      <c r="F18" s="8"/>
      <c r="G18" s="13" t="s">
        <v>143</v>
      </c>
      <c r="H18" s="15"/>
      <c r="I18" s="15">
        <f>I8+I9+I10+I11+I12-I13-I14-I15-I16-I17</f>
        <v>125</v>
      </c>
      <c r="J18" s="8"/>
      <c r="K18" s="9"/>
      <c r="L18" s="9"/>
    </row>
    <row r="19" spans="1:12" s="1" customFormat="1" ht="19.5" customHeight="1" thickTop="1">
      <c r="A19" s="8"/>
      <c r="B19" s="8"/>
      <c r="C19" s="8"/>
      <c r="D19" s="11"/>
      <c r="E19" s="8"/>
      <c r="F19" s="8"/>
      <c r="G19" s="16" t="s">
        <v>139</v>
      </c>
      <c r="H19" s="67" t="s">
        <v>20</v>
      </c>
      <c r="I19" s="68" t="s">
        <v>18</v>
      </c>
      <c r="J19" s="16" t="s">
        <v>143</v>
      </c>
      <c r="K19" s="9"/>
      <c r="L19" s="9"/>
    </row>
    <row r="20" spans="1:12" ht="19.5" customHeight="1">
      <c r="A20" s="8"/>
      <c r="B20" s="8"/>
      <c r="C20" s="17" t="s">
        <v>58</v>
      </c>
      <c r="D20" s="8" t="s">
        <v>59</v>
      </c>
      <c r="E20" s="8" t="s">
        <v>3</v>
      </c>
      <c r="F20" s="8"/>
      <c r="G20" s="8">
        <v>2</v>
      </c>
      <c r="H20" s="11"/>
      <c r="I20" s="18"/>
      <c r="J20" s="11">
        <f aca="true" t="shared" si="0" ref="J20:J30">G20+H20-I20</f>
        <v>2</v>
      </c>
      <c r="K20" s="9"/>
      <c r="L20" s="9"/>
    </row>
    <row r="21" spans="1:12" ht="19.5" customHeight="1">
      <c r="A21" s="8"/>
      <c r="B21" s="8"/>
      <c r="C21" s="17" t="s">
        <v>58</v>
      </c>
      <c r="D21" s="8" t="s">
        <v>59</v>
      </c>
      <c r="E21" s="8" t="s">
        <v>4</v>
      </c>
      <c r="F21" s="8"/>
      <c r="G21" s="18">
        <v>18</v>
      </c>
      <c r="H21" s="11"/>
      <c r="I21" s="18"/>
      <c r="J21" s="11">
        <f t="shared" si="0"/>
        <v>18</v>
      </c>
      <c r="K21" s="9"/>
      <c r="L21" s="9"/>
    </row>
    <row r="22" spans="1:12" ht="19.5" customHeight="1">
      <c r="A22" s="8"/>
      <c r="B22" s="8"/>
      <c r="C22" s="17" t="s">
        <v>58</v>
      </c>
      <c r="D22" s="8" t="s">
        <v>59</v>
      </c>
      <c r="E22" s="8" t="s">
        <v>5</v>
      </c>
      <c r="F22" s="8"/>
      <c r="G22" s="8">
        <v>20</v>
      </c>
      <c r="H22" s="11"/>
      <c r="I22" s="18"/>
      <c r="J22" s="11">
        <f t="shared" si="0"/>
        <v>20</v>
      </c>
      <c r="K22" s="9"/>
      <c r="L22" s="9"/>
    </row>
    <row r="23" spans="1:12" ht="19.5" customHeight="1">
      <c r="A23" s="8"/>
      <c r="B23" s="8"/>
      <c r="C23" s="17" t="s">
        <v>58</v>
      </c>
      <c r="D23" s="8" t="s">
        <v>59</v>
      </c>
      <c r="E23" s="8" t="s">
        <v>6</v>
      </c>
      <c r="F23" s="8"/>
      <c r="G23" s="8">
        <v>16</v>
      </c>
      <c r="H23" s="11"/>
      <c r="I23" s="18"/>
      <c r="J23" s="11">
        <f t="shared" si="0"/>
        <v>16</v>
      </c>
      <c r="K23" s="9"/>
      <c r="L23" s="9"/>
    </row>
    <row r="24" spans="1:12" ht="19.5" customHeight="1">
      <c r="A24" s="8"/>
      <c r="B24" s="8"/>
      <c r="C24" s="17" t="s">
        <v>58</v>
      </c>
      <c r="D24" s="8" t="s">
        <v>59</v>
      </c>
      <c r="E24" s="8" t="s">
        <v>7</v>
      </c>
      <c r="F24" s="8"/>
      <c r="G24" s="8">
        <v>4</v>
      </c>
      <c r="H24" s="11"/>
      <c r="I24" s="18"/>
      <c r="J24" s="11">
        <f t="shared" si="0"/>
        <v>4</v>
      </c>
      <c r="K24" s="9"/>
      <c r="L24" s="9"/>
    </row>
    <row r="25" spans="1:12" ht="19.5" customHeight="1">
      <c r="A25" s="8"/>
      <c r="B25" s="8"/>
      <c r="C25" s="60" t="s">
        <v>58</v>
      </c>
      <c r="D25" s="8" t="s">
        <v>59</v>
      </c>
      <c r="E25" s="8" t="s">
        <v>1</v>
      </c>
      <c r="F25" s="8"/>
      <c r="G25" s="8">
        <v>22</v>
      </c>
      <c r="H25" s="8"/>
      <c r="I25" s="18"/>
      <c r="J25" s="8">
        <f t="shared" si="0"/>
        <v>22</v>
      </c>
      <c r="K25" s="9"/>
      <c r="L25" s="9"/>
    </row>
    <row r="26" spans="1:12" ht="19.5" customHeight="1">
      <c r="A26" s="8"/>
      <c r="B26" s="8"/>
      <c r="C26" s="17" t="s">
        <v>58</v>
      </c>
      <c r="D26" s="8" t="s">
        <v>59</v>
      </c>
      <c r="E26" s="8" t="s">
        <v>8</v>
      </c>
      <c r="F26" s="8"/>
      <c r="G26" s="8">
        <v>6</v>
      </c>
      <c r="H26" s="11"/>
      <c r="I26" s="18"/>
      <c r="J26" s="11">
        <f t="shared" si="0"/>
        <v>6</v>
      </c>
      <c r="K26" s="9"/>
      <c r="L26" s="9"/>
    </row>
    <row r="27" spans="1:12" ht="19.5" customHeight="1">
      <c r="A27" s="8"/>
      <c r="B27" s="8"/>
      <c r="C27" s="17" t="s">
        <v>58</v>
      </c>
      <c r="D27" s="8" t="s">
        <v>59</v>
      </c>
      <c r="E27" s="8" t="s">
        <v>9</v>
      </c>
      <c r="F27" s="19"/>
      <c r="G27" s="8">
        <v>6</v>
      </c>
      <c r="H27" s="11"/>
      <c r="I27" s="18"/>
      <c r="J27" s="11">
        <f t="shared" si="0"/>
        <v>6</v>
      </c>
      <c r="K27" s="9"/>
      <c r="L27" s="9"/>
    </row>
    <row r="28" spans="1:12" ht="19.5" customHeight="1">
      <c r="A28" s="8"/>
      <c r="B28" s="8"/>
      <c r="C28" s="17" t="s">
        <v>58</v>
      </c>
      <c r="D28" s="8" t="s">
        <v>59</v>
      </c>
      <c r="E28" s="8" t="s">
        <v>31</v>
      </c>
      <c r="F28" s="19"/>
      <c r="G28" s="8">
        <v>3</v>
      </c>
      <c r="H28" s="11"/>
      <c r="I28" s="18"/>
      <c r="J28" s="11">
        <f t="shared" si="0"/>
        <v>3</v>
      </c>
      <c r="K28" s="9"/>
      <c r="L28" s="9"/>
    </row>
    <row r="29" spans="1:12" ht="19.5" customHeight="1">
      <c r="A29" s="8"/>
      <c r="B29" s="8"/>
      <c r="C29" s="17" t="s">
        <v>58</v>
      </c>
      <c r="D29" s="8" t="s">
        <v>59</v>
      </c>
      <c r="E29" s="8" t="s">
        <v>10</v>
      </c>
      <c r="F29" s="19"/>
      <c r="G29" s="8">
        <v>1</v>
      </c>
      <c r="H29" s="11"/>
      <c r="I29" s="18"/>
      <c r="J29" s="11">
        <f t="shared" si="0"/>
        <v>1</v>
      </c>
      <c r="K29" s="9"/>
      <c r="L29" s="9"/>
    </row>
    <row r="30" spans="1:12" s="6" customFormat="1" ht="19.5" customHeight="1" thickBot="1">
      <c r="A30" s="11"/>
      <c r="B30" s="11"/>
      <c r="C30" s="17" t="s">
        <v>58</v>
      </c>
      <c r="D30" s="11" t="s">
        <v>59</v>
      </c>
      <c r="E30" s="8" t="s">
        <v>60</v>
      </c>
      <c r="F30" s="36"/>
      <c r="G30" s="8">
        <v>27</v>
      </c>
      <c r="H30" s="8"/>
      <c r="I30" s="18"/>
      <c r="J30" s="11">
        <f t="shared" si="0"/>
        <v>27</v>
      </c>
      <c r="K30" s="10"/>
      <c r="L30" s="9"/>
    </row>
    <row r="31" spans="1:12" ht="19.5" customHeight="1" thickBot="1" thickTop="1">
      <c r="A31" s="21"/>
      <c r="B31" s="21"/>
      <c r="C31" s="22"/>
      <c r="D31" s="21"/>
      <c r="E31" s="21"/>
      <c r="F31" s="13" t="s">
        <v>144</v>
      </c>
      <c r="G31" s="23">
        <f>SUM(G20:G30)</f>
        <v>125</v>
      </c>
      <c r="H31" s="14">
        <f>SUM(H20:H30)</f>
        <v>0</v>
      </c>
      <c r="I31" s="23">
        <f>SUM(I20:I30)</f>
        <v>0</v>
      </c>
      <c r="J31" s="14">
        <f>SUM(J20:J30)</f>
        <v>125</v>
      </c>
      <c r="K31" s="24"/>
      <c r="L31" s="9"/>
    </row>
    <row r="32" spans="1:12" ht="19.5" customHeight="1" thickTop="1">
      <c r="A32" s="8"/>
      <c r="B32" s="8"/>
      <c r="C32" s="8"/>
      <c r="D32" s="11"/>
      <c r="E32" s="8"/>
      <c r="F32" s="8"/>
      <c r="G32" s="8"/>
      <c r="H32" s="11"/>
      <c r="I32" s="8"/>
      <c r="J32" s="9"/>
      <c r="K32" s="9"/>
      <c r="L32" s="9"/>
    </row>
    <row r="33" spans="1:12" ht="19.5" customHeight="1">
      <c r="A33" s="8"/>
      <c r="B33" s="8"/>
      <c r="C33" s="25" t="s">
        <v>57</v>
      </c>
      <c r="D33" s="11"/>
      <c r="E33" s="8"/>
      <c r="F33" s="8"/>
      <c r="G33" s="8"/>
      <c r="H33" s="11"/>
      <c r="I33" s="8"/>
      <c r="J33" s="9"/>
      <c r="K33" s="9"/>
      <c r="L33" s="9"/>
    </row>
    <row r="34" spans="1:12" ht="20.25" customHeight="1">
      <c r="A34" s="26"/>
      <c r="B34" s="22"/>
      <c r="C34" s="26"/>
      <c r="D34" s="21"/>
      <c r="E34" s="26"/>
      <c r="F34" s="22"/>
      <c r="G34" s="22"/>
      <c r="H34" s="21"/>
      <c r="I34" s="22"/>
      <c r="J34" s="27"/>
      <c r="K34" s="27"/>
      <c r="L34" s="27"/>
    </row>
    <row r="35" spans="1:22" s="58" customFormat="1" ht="19.5" customHeight="1">
      <c r="A35" s="69" t="s">
        <v>20</v>
      </c>
      <c r="B35" s="18"/>
      <c r="C35" s="20" t="s">
        <v>138</v>
      </c>
      <c r="D35" s="20"/>
      <c r="E35" s="18"/>
      <c r="F35" s="61"/>
      <c r="G35" s="20"/>
      <c r="H35" s="47"/>
      <c r="I35" s="70"/>
      <c r="J35" s="70"/>
      <c r="K35" s="48"/>
      <c r="L35" s="48"/>
      <c r="R35" s="59"/>
      <c r="T35" s="59"/>
      <c r="V35" s="59"/>
    </row>
    <row r="36" spans="1:22" s="1" customFormat="1" ht="19.5" customHeight="1">
      <c r="A36" s="25"/>
      <c r="B36" s="22"/>
      <c r="C36" s="71"/>
      <c r="D36" s="21"/>
      <c r="E36" s="71"/>
      <c r="F36" s="22"/>
      <c r="G36" s="22"/>
      <c r="H36" s="22"/>
      <c r="I36" s="22"/>
      <c r="J36" s="22"/>
      <c r="K36" s="22"/>
      <c r="L36" s="27"/>
      <c r="M36" s="43"/>
      <c r="R36" s="7"/>
      <c r="T36" s="7"/>
      <c r="V36" s="7"/>
    </row>
    <row r="37" spans="1:22" s="1" customFormat="1" ht="19.5" customHeight="1">
      <c r="A37" s="25"/>
      <c r="B37" s="22"/>
      <c r="C37" s="71"/>
      <c r="D37" s="21"/>
      <c r="E37" s="71"/>
      <c r="F37" s="22"/>
      <c r="G37" s="22"/>
      <c r="H37" s="22"/>
      <c r="I37" s="22"/>
      <c r="J37" s="22"/>
      <c r="K37" s="22"/>
      <c r="L37" s="27"/>
      <c r="M37" s="43"/>
      <c r="R37" s="7"/>
      <c r="T37" s="7"/>
      <c r="V37" s="7"/>
    </row>
    <row r="38" spans="1:22" s="1" customFormat="1" ht="19.5" customHeight="1">
      <c r="A38" s="25"/>
      <c r="B38" s="22"/>
      <c r="C38" s="71"/>
      <c r="D38" s="21"/>
      <c r="E38" s="71"/>
      <c r="F38" s="22"/>
      <c r="G38" s="22"/>
      <c r="H38" s="22"/>
      <c r="I38" s="22"/>
      <c r="J38" s="22"/>
      <c r="K38" s="22"/>
      <c r="L38" s="27"/>
      <c r="M38" s="43"/>
      <c r="R38" s="7"/>
      <c r="T38" s="7"/>
      <c r="V38" s="7"/>
    </row>
    <row r="39" spans="1:22" s="1" customFormat="1" ht="19.5" customHeight="1">
      <c r="A39" s="25"/>
      <c r="B39" s="22"/>
      <c r="C39" s="71"/>
      <c r="D39" s="21"/>
      <c r="E39" s="71"/>
      <c r="F39" s="22"/>
      <c r="G39" s="22"/>
      <c r="H39" s="22"/>
      <c r="I39" s="22"/>
      <c r="J39" s="22"/>
      <c r="K39" s="22"/>
      <c r="L39" s="27"/>
      <c r="M39" s="43"/>
      <c r="R39" s="7"/>
      <c r="T39" s="7"/>
      <c r="V39" s="7"/>
    </row>
    <row r="40" spans="1:22" s="58" customFormat="1" ht="19.5" customHeight="1">
      <c r="A40" s="69" t="s">
        <v>18</v>
      </c>
      <c r="B40" s="18"/>
      <c r="C40" s="20" t="s">
        <v>138</v>
      </c>
      <c r="D40" s="20"/>
      <c r="E40" s="18"/>
      <c r="F40" s="61"/>
      <c r="G40" s="20"/>
      <c r="H40" s="47"/>
      <c r="I40" s="70"/>
      <c r="J40" s="70"/>
      <c r="K40" s="48"/>
      <c r="L40" s="48"/>
      <c r="R40" s="59"/>
      <c r="T40" s="59"/>
      <c r="V40" s="59"/>
    </row>
    <row r="41" spans="1:22" s="1" customFormat="1" ht="19.5" customHeight="1">
      <c r="A41" s="25"/>
      <c r="B41" s="22"/>
      <c r="C41" s="71"/>
      <c r="D41" s="21"/>
      <c r="E41" s="71"/>
      <c r="F41" s="22"/>
      <c r="G41" s="22"/>
      <c r="H41" s="22"/>
      <c r="I41" s="22"/>
      <c r="J41" s="22"/>
      <c r="K41" s="22"/>
      <c r="L41" s="27"/>
      <c r="M41" s="43"/>
      <c r="R41" s="7"/>
      <c r="T41" s="7"/>
      <c r="V41" s="7"/>
    </row>
    <row r="42" spans="1:22" s="1" customFormat="1" ht="19.5" customHeight="1">
      <c r="A42" s="25"/>
      <c r="B42" s="22"/>
      <c r="C42" s="71"/>
      <c r="D42" s="21"/>
      <c r="E42" s="71"/>
      <c r="F42" s="22"/>
      <c r="G42" s="22"/>
      <c r="H42" s="22"/>
      <c r="I42" s="22"/>
      <c r="J42" s="22"/>
      <c r="K42" s="22"/>
      <c r="L42" s="27"/>
      <c r="M42" s="43"/>
      <c r="R42" s="7"/>
      <c r="T42" s="7"/>
      <c r="V42" s="7"/>
    </row>
    <row r="43" spans="1:22" s="1" customFormat="1" ht="19.5" customHeight="1">
      <c r="A43" s="25"/>
      <c r="B43" s="22"/>
      <c r="C43" s="71"/>
      <c r="D43" s="21"/>
      <c r="E43" s="71"/>
      <c r="F43" s="22"/>
      <c r="G43" s="22"/>
      <c r="H43" s="22"/>
      <c r="I43" s="22"/>
      <c r="J43" s="22"/>
      <c r="K43" s="22"/>
      <c r="L43" s="27"/>
      <c r="M43" s="43"/>
      <c r="R43" s="7"/>
      <c r="T43" s="7"/>
      <c r="V43" s="7"/>
    </row>
    <row r="44" spans="1:22" s="1" customFormat="1" ht="19.5" customHeight="1">
      <c r="A44" s="25"/>
      <c r="B44" s="22"/>
      <c r="C44" s="71"/>
      <c r="D44" s="11"/>
      <c r="E44" s="8"/>
      <c r="F44" s="22"/>
      <c r="G44" s="21"/>
      <c r="H44" s="22"/>
      <c r="I44" s="22"/>
      <c r="J44" s="22"/>
      <c r="K44" s="22"/>
      <c r="L44" s="27"/>
      <c r="R44" s="7"/>
      <c r="T44" s="7"/>
      <c r="V44" s="7"/>
    </row>
    <row r="45" spans="1:22" s="1" customFormat="1" ht="19.5" customHeight="1">
      <c r="A45" s="69"/>
      <c r="B45" s="18"/>
      <c r="C45" s="71"/>
      <c r="D45" s="72"/>
      <c r="E45" s="8"/>
      <c r="F45" s="22"/>
      <c r="G45" s="21"/>
      <c r="H45" s="22"/>
      <c r="I45" s="22"/>
      <c r="J45" s="22"/>
      <c r="K45" s="48"/>
      <c r="L45" s="27"/>
      <c r="M45" s="2"/>
      <c r="R45" s="7"/>
      <c r="T45" s="7"/>
      <c r="V45" s="7"/>
    </row>
    <row r="46" spans="1:22" s="1" customFormat="1" ht="19.5" customHeight="1">
      <c r="A46" s="69"/>
      <c r="B46" s="18"/>
      <c r="C46" s="71"/>
      <c r="D46" s="72"/>
      <c r="E46" s="8"/>
      <c r="F46" s="22"/>
      <c r="G46" s="21"/>
      <c r="H46" s="22"/>
      <c r="I46" s="22"/>
      <c r="J46" s="22"/>
      <c r="K46" s="48"/>
      <c r="L46" s="27"/>
      <c r="M46" s="2"/>
      <c r="R46" s="7"/>
      <c r="T46" s="7"/>
      <c r="V46" s="7"/>
    </row>
    <row r="47" spans="1:22" s="1" customFormat="1" ht="19.5" customHeight="1">
      <c r="A47" s="69"/>
      <c r="B47" s="18"/>
      <c r="C47" s="71"/>
      <c r="D47" s="72"/>
      <c r="E47" s="8"/>
      <c r="F47" s="22"/>
      <c r="G47" s="21"/>
      <c r="H47" s="22"/>
      <c r="I47" s="22"/>
      <c r="J47" s="22"/>
      <c r="K47" s="48"/>
      <c r="L47" s="27"/>
      <c r="R47" s="7"/>
      <c r="T47" s="7"/>
      <c r="V47" s="7"/>
    </row>
    <row r="48" spans="1:22" s="1" customFormat="1" ht="19.5" customHeight="1">
      <c r="A48" s="69"/>
      <c r="B48" s="18"/>
      <c r="C48" s="71"/>
      <c r="D48" s="72"/>
      <c r="E48" s="8"/>
      <c r="F48" s="22"/>
      <c r="G48" s="21"/>
      <c r="H48" s="22"/>
      <c r="I48" s="22"/>
      <c r="J48" s="22"/>
      <c r="K48" s="48"/>
      <c r="L48" s="27"/>
      <c r="R48" s="7"/>
      <c r="T48" s="7"/>
      <c r="V48" s="7"/>
    </row>
    <row r="49" spans="1:22" s="1" customFormat="1" ht="19.5" customHeight="1">
      <c r="A49" s="69"/>
      <c r="B49" s="18"/>
      <c r="C49" s="71"/>
      <c r="D49" s="72"/>
      <c r="E49" s="8"/>
      <c r="F49" s="22"/>
      <c r="G49" s="21"/>
      <c r="H49" s="22"/>
      <c r="I49" s="22"/>
      <c r="J49" s="22"/>
      <c r="K49" s="48"/>
      <c r="L49" s="27"/>
      <c r="R49" s="7"/>
      <c r="T49" s="7"/>
      <c r="V49" s="7"/>
    </row>
    <row r="50" spans="1:22" s="1" customFormat="1" ht="19.5" customHeight="1">
      <c r="A50" s="69"/>
      <c r="B50" s="18"/>
      <c r="C50" s="71"/>
      <c r="D50" s="72"/>
      <c r="E50" s="8"/>
      <c r="F50" s="22"/>
      <c r="G50" s="21"/>
      <c r="H50" s="22"/>
      <c r="I50" s="22"/>
      <c r="J50" s="22"/>
      <c r="K50" s="48"/>
      <c r="L50" s="27"/>
      <c r="R50" s="7"/>
      <c r="T50" s="7"/>
      <c r="V50" s="7"/>
    </row>
    <row r="51" spans="1:22" s="1" customFormat="1" ht="19.5" customHeight="1">
      <c r="A51" s="69"/>
      <c r="B51" s="18"/>
      <c r="C51" s="71"/>
      <c r="D51" s="72"/>
      <c r="E51" s="8"/>
      <c r="F51" s="22"/>
      <c r="G51" s="22"/>
      <c r="H51" s="22"/>
      <c r="I51" s="22"/>
      <c r="J51" s="22"/>
      <c r="K51" s="48"/>
      <c r="L51" s="27"/>
      <c r="R51" s="7"/>
      <c r="T51" s="7"/>
      <c r="V51" s="7"/>
    </row>
    <row r="52" spans="1:22" s="58" customFormat="1" ht="19.5" customHeight="1">
      <c r="A52" s="69"/>
      <c r="B52" s="18"/>
      <c r="C52" s="18"/>
      <c r="D52" s="72"/>
      <c r="E52" s="8"/>
      <c r="F52" s="22"/>
      <c r="G52" s="21"/>
      <c r="H52" s="22"/>
      <c r="I52" s="22"/>
      <c r="J52" s="22"/>
      <c r="K52" s="48"/>
      <c r="L52" s="27"/>
      <c r="M52" s="2"/>
      <c r="R52" s="59"/>
      <c r="T52" s="59"/>
      <c r="V52" s="59"/>
    </row>
    <row r="53" spans="1:22" s="58" customFormat="1" ht="19.5" customHeight="1">
      <c r="A53" s="69"/>
      <c r="B53" s="18"/>
      <c r="C53" s="73"/>
      <c r="D53" s="72"/>
      <c r="E53" s="8"/>
      <c r="F53" s="22"/>
      <c r="G53" s="21"/>
      <c r="H53" s="22"/>
      <c r="I53" s="22"/>
      <c r="J53" s="22"/>
      <c r="K53" s="48"/>
      <c r="L53" s="27"/>
      <c r="R53" s="59"/>
      <c r="T53" s="59"/>
      <c r="V53" s="59"/>
    </row>
    <row r="54" spans="1:22" s="1" customFormat="1" ht="19.5" customHeight="1">
      <c r="A54" s="69"/>
      <c r="B54" s="18"/>
      <c r="C54" s="71"/>
      <c r="D54" s="72"/>
      <c r="E54" s="8"/>
      <c r="F54" s="22"/>
      <c r="G54" s="21"/>
      <c r="H54" s="22"/>
      <c r="I54" s="22"/>
      <c r="J54" s="22"/>
      <c r="K54" s="48"/>
      <c r="L54" s="27"/>
      <c r="M54" s="2"/>
      <c r="R54" s="7"/>
      <c r="T54" s="7"/>
      <c r="V54" s="7"/>
    </row>
    <row r="55" spans="1:22" s="1" customFormat="1" ht="19.5" customHeight="1">
      <c r="A55" s="9"/>
      <c r="B55" s="8"/>
      <c r="C55" s="62"/>
      <c r="D55" s="63"/>
      <c r="E55" s="56"/>
      <c r="F55" s="22"/>
      <c r="G55" s="22"/>
      <c r="H55" s="22"/>
      <c r="I55" s="22"/>
      <c r="J55" s="22"/>
      <c r="K55" s="22"/>
      <c r="L55" s="27"/>
      <c r="M55" s="5"/>
      <c r="R55" s="7"/>
      <c r="T55" s="7"/>
      <c r="V55" s="7"/>
    </row>
    <row r="56" spans="1:22" s="58" customFormat="1" ht="19.5" customHeight="1">
      <c r="A56" s="8"/>
      <c r="B56" s="18"/>
      <c r="C56" s="57"/>
      <c r="D56" s="65"/>
      <c r="E56" s="8"/>
      <c r="F56" s="22"/>
      <c r="G56" s="22"/>
      <c r="H56" s="22"/>
      <c r="I56" s="22"/>
      <c r="J56" s="22"/>
      <c r="K56" s="22"/>
      <c r="L56" s="27"/>
      <c r="M56" s="66"/>
      <c r="R56" s="59"/>
      <c r="T56" s="59"/>
      <c r="V56" s="59"/>
    </row>
    <row r="57" spans="1:22" s="58" customFormat="1" ht="19.5" customHeight="1">
      <c r="A57" s="8"/>
      <c r="B57" s="18"/>
      <c r="C57" s="57"/>
      <c r="D57" s="65"/>
      <c r="E57" s="8"/>
      <c r="F57" s="22"/>
      <c r="G57" s="22"/>
      <c r="H57" s="22"/>
      <c r="I57" s="22"/>
      <c r="J57" s="22"/>
      <c r="K57" s="22"/>
      <c r="L57" s="27"/>
      <c r="M57" s="66"/>
      <c r="R57" s="59"/>
      <c r="T57" s="59"/>
      <c r="V57" s="59"/>
    </row>
    <row r="58" spans="1:22" s="1" customFormat="1" ht="19.5" customHeight="1">
      <c r="A58" s="8"/>
      <c r="B58" s="18"/>
      <c r="C58" s="56"/>
      <c r="D58" s="65"/>
      <c r="E58" s="8"/>
      <c r="F58" s="22"/>
      <c r="G58" s="22"/>
      <c r="H58" s="22"/>
      <c r="I58" s="22"/>
      <c r="J58" s="22"/>
      <c r="K58" s="22"/>
      <c r="L58" s="27"/>
      <c r="M58" s="5"/>
      <c r="R58" s="7"/>
      <c r="T58" s="7"/>
      <c r="V58" s="7"/>
    </row>
    <row r="59" spans="1:13" ht="19.5" customHeight="1">
      <c r="A59" s="8"/>
      <c r="B59" s="8"/>
      <c r="C59" s="64"/>
      <c r="D59" s="22"/>
      <c r="E59" s="8"/>
      <c r="F59" s="12"/>
      <c r="G59" s="8"/>
      <c r="H59" s="9"/>
      <c r="I59" s="9"/>
      <c r="J59" s="9"/>
      <c r="K59" s="9"/>
      <c r="L59" s="27"/>
      <c r="M59" s="49"/>
    </row>
    <row r="60" spans="1:12" ht="19.5" customHeight="1">
      <c r="A60" s="8"/>
      <c r="B60" s="8"/>
      <c r="C60" s="12"/>
      <c r="D60" s="8"/>
      <c r="E60" s="8"/>
      <c r="F60" s="9"/>
      <c r="G60" s="8"/>
      <c r="H60" s="8"/>
      <c r="I60" s="8"/>
      <c r="J60" s="8"/>
      <c r="K60" s="9"/>
      <c r="L60" s="9"/>
    </row>
    <row r="61" spans="1:12" ht="19.5" customHeight="1" thickBot="1">
      <c r="A61" s="28"/>
      <c r="B61" s="29"/>
      <c r="C61" s="29"/>
      <c r="D61" s="30"/>
      <c r="E61" s="31"/>
      <c r="F61" s="31"/>
      <c r="G61" s="31"/>
      <c r="H61" s="30"/>
      <c r="I61" s="31"/>
      <c r="J61" s="31"/>
      <c r="K61" s="31"/>
      <c r="L61" s="31"/>
    </row>
    <row r="102" spans="1:12" s="6" customFormat="1" ht="19.5" customHeight="1">
      <c r="A102" s="1"/>
      <c r="B102" s="1"/>
      <c r="C102" s="1"/>
      <c r="D102" s="2"/>
      <c r="E102" s="1"/>
      <c r="F102" s="1"/>
      <c r="G102" s="1"/>
      <c r="H102" s="2"/>
      <c r="I102" s="1"/>
      <c r="J102" s="7"/>
      <c r="K102" s="7"/>
      <c r="L102" s="7"/>
    </row>
    <row r="111" spans="1:12" s="6" customFormat="1" ht="19.5" customHeight="1">
      <c r="A111" s="1"/>
      <c r="B111" s="1"/>
      <c r="C111" s="1"/>
      <c r="D111" s="2"/>
      <c r="E111" s="1"/>
      <c r="F111" s="1"/>
      <c r="G111" s="1"/>
      <c r="H111" s="2"/>
      <c r="I111" s="1"/>
      <c r="J111" s="7"/>
      <c r="K111" s="7"/>
      <c r="L111" s="7"/>
    </row>
    <row r="112" spans="1:12" s="6" customFormat="1" ht="19.5" customHeight="1">
      <c r="A112" s="1"/>
      <c r="B112" s="1"/>
      <c r="C112" s="1"/>
      <c r="D112" s="2"/>
      <c r="E112" s="1"/>
      <c r="F112" s="1"/>
      <c r="G112" s="1"/>
      <c r="H112" s="2"/>
      <c r="I112" s="1"/>
      <c r="J112" s="7"/>
      <c r="K112" s="7"/>
      <c r="L112" s="7"/>
    </row>
  </sheetData>
  <sheetProtection/>
  <printOptions gridLines="1"/>
  <pageMargins left="0.31496062992125984" right="0.1968503937007874" top="0.34" bottom="0.15748031496062992" header="0.36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16.57421875" style="0" customWidth="1"/>
    <col min="2" max="2" width="32.57421875" style="0" bestFit="1" customWidth="1"/>
    <col min="3" max="3" width="14.28125" style="0" customWidth="1"/>
    <col min="4" max="4" width="9.140625" style="0" hidden="1" customWidth="1"/>
    <col min="5" max="5" width="21.421875" style="0" customWidth="1"/>
    <col min="6" max="8" width="9.140625" style="0" hidden="1" customWidth="1"/>
    <col min="10" max="10" width="12.8515625" style="0" bestFit="1" customWidth="1"/>
  </cols>
  <sheetData>
    <row r="1" spans="1:8" ht="19.5" customHeight="1">
      <c r="A1" s="37" t="s">
        <v>64</v>
      </c>
      <c r="B1" s="37"/>
      <c r="C1" s="37"/>
      <c r="D1" s="37"/>
      <c r="E1" s="37"/>
      <c r="F1" s="37"/>
      <c r="G1" s="37"/>
      <c r="H1" s="37"/>
    </row>
    <row r="2" spans="1:8" s="44" customFormat="1" ht="19.5" customHeight="1">
      <c r="A2" s="44" t="s">
        <v>17</v>
      </c>
      <c r="B2" s="44" t="s">
        <v>16</v>
      </c>
      <c r="C2" s="44" t="s">
        <v>65</v>
      </c>
      <c r="D2" s="44" t="s">
        <v>11</v>
      </c>
      <c r="E2" s="44" t="s">
        <v>66</v>
      </c>
      <c r="F2" s="44" t="s">
        <v>67</v>
      </c>
      <c r="G2" s="44" t="s">
        <v>68</v>
      </c>
      <c r="H2" s="44" t="s">
        <v>69</v>
      </c>
    </row>
    <row r="3" spans="3:5" ht="19.5" customHeight="1">
      <c r="C3" s="38"/>
      <c r="E3" s="50">
        <v>305</v>
      </c>
    </row>
    <row r="4" spans="1:8" ht="19.5" customHeight="1">
      <c r="A4" t="s">
        <v>70</v>
      </c>
      <c r="B4" t="s">
        <v>3</v>
      </c>
      <c r="C4" s="38">
        <v>2</v>
      </c>
      <c r="E4" s="39">
        <f>SUM($E$3*C4)</f>
        <v>610</v>
      </c>
      <c r="F4">
        <v>568</v>
      </c>
      <c r="G4">
        <v>832</v>
      </c>
      <c r="H4">
        <v>38</v>
      </c>
    </row>
    <row r="5" spans="1:10" s="46" customFormat="1" ht="19.5" customHeight="1">
      <c r="A5" s="46" t="s">
        <v>70</v>
      </c>
      <c r="B5" s="46" t="s">
        <v>4</v>
      </c>
      <c r="C5" s="54">
        <v>18</v>
      </c>
      <c r="E5" s="39">
        <f aca="true" t="shared" si="0" ref="E5:E14">SUM($E$3*C5)</f>
        <v>5490</v>
      </c>
      <c r="F5" s="46">
        <v>568</v>
      </c>
      <c r="G5" s="46">
        <v>826</v>
      </c>
      <c r="H5" s="46">
        <v>38</v>
      </c>
      <c r="J5"/>
    </row>
    <row r="6" spans="1:8" ht="19.5" customHeight="1">
      <c r="A6" t="s">
        <v>70</v>
      </c>
      <c r="B6" t="s">
        <v>5</v>
      </c>
      <c r="C6" s="38">
        <v>20</v>
      </c>
      <c r="E6" s="39">
        <f t="shared" si="0"/>
        <v>6100</v>
      </c>
      <c r="F6">
        <v>568</v>
      </c>
      <c r="G6">
        <v>828</v>
      </c>
      <c r="H6">
        <v>38</v>
      </c>
    </row>
    <row r="7" spans="1:10" s="46" customFormat="1" ht="19.5" customHeight="1">
      <c r="A7" s="46" t="s">
        <v>70</v>
      </c>
      <c r="B7" s="46" t="s">
        <v>6</v>
      </c>
      <c r="C7" s="54">
        <v>16</v>
      </c>
      <c r="E7" s="39">
        <f t="shared" si="0"/>
        <v>4880</v>
      </c>
      <c r="F7" s="46">
        <v>568</v>
      </c>
      <c r="G7" s="46">
        <v>827</v>
      </c>
      <c r="H7" s="46">
        <v>38</v>
      </c>
      <c r="J7"/>
    </row>
    <row r="8" spans="1:8" ht="19.5" customHeight="1">
      <c r="A8" t="s">
        <v>70</v>
      </c>
      <c r="B8" t="s">
        <v>7</v>
      </c>
      <c r="C8" s="38">
        <v>4</v>
      </c>
      <c r="E8" s="39">
        <f t="shared" si="0"/>
        <v>1220</v>
      </c>
      <c r="F8">
        <v>568</v>
      </c>
      <c r="G8">
        <v>840</v>
      </c>
      <c r="H8">
        <v>38</v>
      </c>
    </row>
    <row r="9" spans="1:12" s="46" customFormat="1" ht="19.5" customHeight="1">
      <c r="A9" s="46" t="s">
        <v>70</v>
      </c>
      <c r="B9" s="46" t="s">
        <v>1</v>
      </c>
      <c r="C9" s="54">
        <v>22</v>
      </c>
      <c r="E9" s="39">
        <f t="shared" si="0"/>
        <v>6710</v>
      </c>
      <c r="F9" s="46">
        <v>568</v>
      </c>
      <c r="G9" s="46">
        <v>833</v>
      </c>
      <c r="H9" s="46">
        <v>38</v>
      </c>
      <c r="J9"/>
      <c r="K9"/>
      <c r="L9"/>
    </row>
    <row r="10" spans="1:8" ht="19.5" customHeight="1">
      <c r="A10" t="s">
        <v>70</v>
      </c>
      <c r="B10" t="s">
        <v>8</v>
      </c>
      <c r="C10" s="38">
        <v>6</v>
      </c>
      <c r="E10" s="39">
        <f t="shared" si="0"/>
        <v>1830</v>
      </c>
      <c r="F10">
        <v>568</v>
      </c>
      <c r="G10">
        <v>839</v>
      </c>
      <c r="H10">
        <v>38</v>
      </c>
    </row>
    <row r="11" spans="1:10" ht="19.5" customHeight="1">
      <c r="A11" t="s">
        <v>70</v>
      </c>
      <c r="B11" t="s">
        <v>9</v>
      </c>
      <c r="C11" s="38">
        <v>6</v>
      </c>
      <c r="E11" s="39">
        <f t="shared" si="0"/>
        <v>1830</v>
      </c>
      <c r="F11">
        <v>568</v>
      </c>
      <c r="G11">
        <v>831</v>
      </c>
      <c r="H11">
        <v>38</v>
      </c>
      <c r="J11" s="46"/>
    </row>
    <row r="12" spans="1:8" ht="19.5" customHeight="1">
      <c r="A12" t="s">
        <v>70</v>
      </c>
      <c r="B12" t="s">
        <v>71</v>
      </c>
      <c r="C12" s="38">
        <v>3</v>
      </c>
      <c r="E12" s="39">
        <f t="shared" si="0"/>
        <v>915</v>
      </c>
      <c r="F12">
        <v>568</v>
      </c>
      <c r="G12">
        <v>1025</v>
      </c>
      <c r="H12">
        <v>38</v>
      </c>
    </row>
    <row r="13" spans="1:8" ht="19.5" customHeight="1">
      <c r="A13" t="s">
        <v>70</v>
      </c>
      <c r="B13" t="s">
        <v>72</v>
      </c>
      <c r="C13" s="38">
        <v>27</v>
      </c>
      <c r="E13" s="39">
        <f t="shared" si="0"/>
        <v>8235</v>
      </c>
      <c r="F13">
        <v>568</v>
      </c>
      <c r="G13">
        <v>845</v>
      </c>
      <c r="H13">
        <v>38</v>
      </c>
    </row>
    <row r="14" spans="1:8" ht="19.5" customHeight="1">
      <c r="A14" t="s">
        <v>70</v>
      </c>
      <c r="B14" t="s">
        <v>10</v>
      </c>
      <c r="C14" s="38">
        <v>1</v>
      </c>
      <c r="E14" s="39">
        <f t="shared" si="0"/>
        <v>305</v>
      </c>
      <c r="F14">
        <v>568</v>
      </c>
      <c r="G14">
        <v>951</v>
      </c>
      <c r="H14">
        <v>38</v>
      </c>
    </row>
    <row r="15" spans="3:5" ht="19.5" customHeight="1">
      <c r="C15" s="38"/>
      <c r="E15" s="39"/>
    </row>
    <row r="16" spans="1:10" s="40" customFormat="1" ht="19.5" customHeight="1">
      <c r="A16" s="40" t="s">
        <v>73</v>
      </c>
      <c r="B16" s="40" t="s">
        <v>74</v>
      </c>
      <c r="C16" s="41">
        <f>SUM(C4:C15)</f>
        <v>125</v>
      </c>
      <c r="E16" s="42">
        <f>SUM(E4:E15)</f>
        <v>38125</v>
      </c>
      <c r="F16" s="40">
        <v>0</v>
      </c>
      <c r="G16" s="40">
        <v>0</v>
      </c>
      <c r="H16" s="40">
        <v>0</v>
      </c>
      <c r="J16"/>
    </row>
  </sheetData>
  <sheetProtection/>
  <printOptions gridLines="1"/>
  <pageMargins left="0.3937007874015748" right="0.31496062992125984" top="0.3937007874015748" bottom="0.35433070866141736" header="0.3937007874015748" footer="0.3543307086614173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32.57421875" style="0" bestFit="1" customWidth="1"/>
    <col min="2" max="2" width="7.140625" style="0" customWidth="1"/>
    <col min="3" max="3" width="28.57421875" style="0" customWidth="1"/>
    <col min="4" max="5" width="11.421875" style="0" customWidth="1"/>
    <col min="6" max="6" width="14.28125" style="0" customWidth="1"/>
    <col min="7" max="8" width="9.140625" style="52" customWidth="1"/>
    <col min="9" max="9" width="78.00390625" style="0" bestFit="1" customWidth="1"/>
  </cols>
  <sheetData>
    <row r="1" spans="1:8" s="44" customFormat="1" ht="19.5" customHeight="1">
      <c r="A1" s="6" t="s">
        <v>75</v>
      </c>
      <c r="B1" s="6"/>
      <c r="C1" s="6"/>
      <c r="D1" s="6"/>
      <c r="E1" s="6"/>
      <c r="F1" s="6"/>
      <c r="G1" s="51"/>
      <c r="H1" s="51"/>
    </row>
    <row r="2" spans="1:8" s="44" customFormat="1" ht="19.5" customHeight="1">
      <c r="A2" s="44" t="s">
        <v>16</v>
      </c>
      <c r="B2" s="44" t="s">
        <v>76</v>
      </c>
      <c r="C2" s="44" t="s">
        <v>77</v>
      </c>
      <c r="D2" s="44" t="s">
        <v>78</v>
      </c>
      <c r="E2" s="44" t="s">
        <v>12</v>
      </c>
      <c r="G2" s="51"/>
      <c r="H2" s="51"/>
    </row>
    <row r="3" spans="2:8" s="44" customFormat="1" ht="19.5" customHeight="1">
      <c r="B3" s="45"/>
      <c r="D3" s="45"/>
      <c r="E3" s="45">
        <v>305</v>
      </c>
      <c r="G3" s="51"/>
      <c r="H3" s="51"/>
    </row>
    <row r="4" spans="1:5" ht="19.5" customHeight="1">
      <c r="A4" t="s">
        <v>3</v>
      </c>
      <c r="B4" s="38">
        <v>1</v>
      </c>
      <c r="C4" t="s">
        <v>32</v>
      </c>
      <c r="D4" s="38">
        <v>1</v>
      </c>
      <c r="E4" s="38">
        <f aca="true" t="shared" si="0" ref="E4:E54">SUM($E$3*D4)</f>
        <v>305</v>
      </c>
    </row>
    <row r="5" spans="1:5" ht="19.5" customHeight="1">
      <c r="A5" t="s">
        <v>3</v>
      </c>
      <c r="B5" s="38">
        <v>2</v>
      </c>
      <c r="C5" t="s">
        <v>38</v>
      </c>
      <c r="D5" s="38">
        <v>1</v>
      </c>
      <c r="E5" s="38">
        <f t="shared" si="0"/>
        <v>305</v>
      </c>
    </row>
    <row r="6" spans="1:5" ht="19.5" customHeight="1">
      <c r="A6" t="s">
        <v>4</v>
      </c>
      <c r="B6" s="38">
        <v>3</v>
      </c>
      <c r="C6" t="s">
        <v>79</v>
      </c>
      <c r="D6" s="38">
        <v>1</v>
      </c>
      <c r="E6" s="38">
        <f t="shared" si="0"/>
        <v>305</v>
      </c>
    </row>
    <row r="7" spans="1:5" ht="19.5" customHeight="1">
      <c r="A7" t="s">
        <v>4</v>
      </c>
      <c r="B7" s="38">
        <v>4</v>
      </c>
      <c r="C7" t="s">
        <v>80</v>
      </c>
      <c r="D7" s="38">
        <v>1</v>
      </c>
      <c r="E7" s="38">
        <f t="shared" si="0"/>
        <v>305</v>
      </c>
    </row>
    <row r="8" spans="1:5" ht="19.5" customHeight="1">
      <c r="A8" t="s">
        <v>4</v>
      </c>
      <c r="B8" s="38">
        <v>5</v>
      </c>
      <c r="C8" t="s">
        <v>81</v>
      </c>
      <c r="D8" s="38">
        <v>1</v>
      </c>
      <c r="E8" s="38">
        <f t="shared" si="0"/>
        <v>305</v>
      </c>
    </row>
    <row r="9" spans="1:5" ht="19.5" customHeight="1">
      <c r="A9" t="s">
        <v>4</v>
      </c>
      <c r="B9" s="38">
        <v>6</v>
      </c>
      <c r="C9" t="s">
        <v>82</v>
      </c>
      <c r="D9" s="38">
        <v>1</v>
      </c>
      <c r="E9" s="38">
        <f t="shared" si="0"/>
        <v>305</v>
      </c>
    </row>
    <row r="10" spans="1:5" ht="19.5" customHeight="1">
      <c r="A10" t="s">
        <v>4</v>
      </c>
      <c r="B10" s="38">
        <v>7</v>
      </c>
      <c r="C10" t="s">
        <v>83</v>
      </c>
      <c r="D10" s="38">
        <v>1</v>
      </c>
      <c r="E10" s="38">
        <f t="shared" si="0"/>
        <v>305</v>
      </c>
    </row>
    <row r="11" spans="1:5" ht="19.5" customHeight="1">
      <c r="A11" t="s">
        <v>4</v>
      </c>
      <c r="B11" s="38">
        <v>8</v>
      </c>
      <c r="C11" t="s">
        <v>84</v>
      </c>
      <c r="D11" s="38">
        <v>1</v>
      </c>
      <c r="E11" s="38">
        <f t="shared" si="0"/>
        <v>305</v>
      </c>
    </row>
    <row r="12" spans="1:5" ht="19.5" customHeight="1">
      <c r="A12" t="s">
        <v>4</v>
      </c>
      <c r="B12" s="38">
        <v>9</v>
      </c>
      <c r="C12" t="s">
        <v>85</v>
      </c>
      <c r="D12" s="38">
        <v>1</v>
      </c>
      <c r="E12" s="38">
        <f t="shared" si="0"/>
        <v>305</v>
      </c>
    </row>
    <row r="13" spans="1:5" ht="19.5" customHeight="1">
      <c r="A13" t="s">
        <v>4</v>
      </c>
      <c r="B13" s="38">
        <v>10</v>
      </c>
      <c r="C13" t="s">
        <v>42</v>
      </c>
      <c r="D13" s="38">
        <v>3</v>
      </c>
      <c r="E13" s="38">
        <f t="shared" si="0"/>
        <v>915</v>
      </c>
    </row>
    <row r="14" spans="1:5" ht="19.5" customHeight="1">
      <c r="A14" t="s">
        <v>4</v>
      </c>
      <c r="B14" s="38">
        <v>11</v>
      </c>
      <c r="C14" t="s">
        <v>86</v>
      </c>
      <c r="D14" s="38">
        <v>1</v>
      </c>
      <c r="E14" s="38">
        <f t="shared" si="0"/>
        <v>305</v>
      </c>
    </row>
    <row r="15" spans="1:5" ht="19.5" customHeight="1">
      <c r="A15" t="s">
        <v>4</v>
      </c>
      <c r="B15" s="38">
        <v>12</v>
      </c>
      <c r="C15" t="s">
        <v>43</v>
      </c>
      <c r="D15" s="38">
        <v>3</v>
      </c>
      <c r="E15" s="38">
        <f t="shared" si="0"/>
        <v>915</v>
      </c>
    </row>
    <row r="16" spans="1:8" s="46" customFormat="1" ht="19.5" customHeight="1">
      <c r="A16" s="46" t="s">
        <v>4</v>
      </c>
      <c r="B16" s="38">
        <v>13</v>
      </c>
      <c r="C16" s="46" t="s">
        <v>131</v>
      </c>
      <c r="D16" s="54">
        <v>1</v>
      </c>
      <c r="E16" s="38">
        <f t="shared" si="0"/>
        <v>305</v>
      </c>
      <c r="G16" s="55"/>
      <c r="H16" s="55"/>
    </row>
    <row r="17" spans="1:8" s="46" customFormat="1" ht="19.5" customHeight="1">
      <c r="A17" s="46" t="s">
        <v>4</v>
      </c>
      <c r="B17" s="38">
        <v>14</v>
      </c>
      <c r="C17" s="46" t="s">
        <v>132</v>
      </c>
      <c r="D17" s="54">
        <v>3</v>
      </c>
      <c r="E17" s="38">
        <f t="shared" si="0"/>
        <v>915</v>
      </c>
      <c r="G17" s="55"/>
      <c r="H17" s="55"/>
    </row>
    <row r="18" spans="1:9" ht="19.5" customHeight="1">
      <c r="A18" t="s">
        <v>5</v>
      </c>
      <c r="B18" s="38">
        <v>15</v>
      </c>
      <c r="C18" t="s">
        <v>87</v>
      </c>
      <c r="D18" s="38">
        <v>2</v>
      </c>
      <c r="E18" s="38">
        <f t="shared" si="0"/>
        <v>610</v>
      </c>
      <c r="I18" s="46"/>
    </row>
    <row r="19" spans="1:5" ht="19.5" customHeight="1">
      <c r="A19" t="s">
        <v>5</v>
      </c>
      <c r="B19" s="38">
        <v>16</v>
      </c>
      <c r="C19" t="s">
        <v>88</v>
      </c>
      <c r="D19" s="38">
        <v>4</v>
      </c>
      <c r="E19" s="38">
        <f t="shared" si="0"/>
        <v>1220</v>
      </c>
    </row>
    <row r="20" spans="1:5" ht="19.5" customHeight="1">
      <c r="A20" t="s">
        <v>5</v>
      </c>
      <c r="B20" s="38">
        <v>17</v>
      </c>
      <c r="C20" t="s">
        <v>89</v>
      </c>
      <c r="D20" s="38">
        <v>1</v>
      </c>
      <c r="E20" s="38">
        <f t="shared" si="0"/>
        <v>305</v>
      </c>
    </row>
    <row r="21" spans="1:5" ht="19.5" customHeight="1">
      <c r="A21" t="s">
        <v>5</v>
      </c>
      <c r="B21" s="38">
        <v>18</v>
      </c>
      <c r="C21" t="s">
        <v>90</v>
      </c>
      <c r="D21" s="38">
        <v>2</v>
      </c>
      <c r="E21" s="38">
        <f t="shared" si="0"/>
        <v>610</v>
      </c>
    </row>
    <row r="22" spans="1:5" ht="19.5" customHeight="1">
      <c r="A22" t="s">
        <v>5</v>
      </c>
      <c r="B22" s="38">
        <v>19</v>
      </c>
      <c r="C22" t="s">
        <v>91</v>
      </c>
      <c r="D22" s="38">
        <v>2</v>
      </c>
      <c r="E22" s="38">
        <f t="shared" si="0"/>
        <v>610</v>
      </c>
    </row>
    <row r="23" spans="1:5" ht="19.5" customHeight="1">
      <c r="A23" t="s">
        <v>5</v>
      </c>
      <c r="B23" s="38">
        <v>20</v>
      </c>
      <c r="C23" t="s">
        <v>92</v>
      </c>
      <c r="D23" s="38">
        <v>1</v>
      </c>
      <c r="E23" s="38">
        <f t="shared" si="0"/>
        <v>305</v>
      </c>
    </row>
    <row r="24" spans="1:5" ht="19.5" customHeight="1">
      <c r="A24" t="s">
        <v>5</v>
      </c>
      <c r="B24" s="38">
        <v>21</v>
      </c>
      <c r="C24" t="s">
        <v>41</v>
      </c>
      <c r="D24" s="38">
        <v>1</v>
      </c>
      <c r="E24" s="38">
        <f t="shared" si="0"/>
        <v>305</v>
      </c>
    </row>
    <row r="25" spans="1:5" ht="19.5" customHeight="1">
      <c r="A25" t="s">
        <v>5</v>
      </c>
      <c r="B25" s="38">
        <v>22</v>
      </c>
      <c r="C25" t="s">
        <v>47</v>
      </c>
      <c r="D25" s="38">
        <v>2</v>
      </c>
      <c r="E25" s="38">
        <f t="shared" si="0"/>
        <v>610</v>
      </c>
    </row>
    <row r="26" spans="1:5" ht="19.5" customHeight="1">
      <c r="A26" t="s">
        <v>5</v>
      </c>
      <c r="B26" s="38">
        <v>23</v>
      </c>
      <c r="C26" t="s">
        <v>93</v>
      </c>
      <c r="D26" s="38">
        <v>1</v>
      </c>
      <c r="E26" s="38">
        <f t="shared" si="0"/>
        <v>305</v>
      </c>
    </row>
    <row r="27" spans="1:5" ht="19.5" customHeight="1">
      <c r="A27" t="s">
        <v>5</v>
      </c>
      <c r="B27" s="38">
        <v>24</v>
      </c>
      <c r="C27" t="s">
        <v>94</v>
      </c>
      <c r="D27" s="38">
        <v>2</v>
      </c>
      <c r="E27" s="38">
        <f t="shared" si="0"/>
        <v>610</v>
      </c>
    </row>
    <row r="28" spans="1:5" ht="19.5" customHeight="1">
      <c r="A28" t="s">
        <v>5</v>
      </c>
      <c r="B28" s="38">
        <v>25</v>
      </c>
      <c r="C28" t="s">
        <v>33</v>
      </c>
      <c r="D28" s="38">
        <v>2</v>
      </c>
      <c r="E28" s="38">
        <f t="shared" si="0"/>
        <v>610</v>
      </c>
    </row>
    <row r="29" spans="1:5" ht="19.5" customHeight="1">
      <c r="A29" t="s">
        <v>6</v>
      </c>
      <c r="B29" s="38">
        <v>26</v>
      </c>
      <c r="C29" t="s">
        <v>95</v>
      </c>
      <c r="D29" s="38">
        <v>4</v>
      </c>
      <c r="E29" s="38">
        <f t="shared" si="0"/>
        <v>1220</v>
      </c>
    </row>
    <row r="30" spans="1:5" ht="19.5" customHeight="1">
      <c r="A30" t="s">
        <v>6</v>
      </c>
      <c r="B30" s="38">
        <v>27</v>
      </c>
      <c r="C30" t="s">
        <v>45</v>
      </c>
      <c r="D30" s="38">
        <v>3</v>
      </c>
      <c r="E30" s="38">
        <f t="shared" si="0"/>
        <v>915</v>
      </c>
    </row>
    <row r="31" spans="1:5" ht="19.5" customHeight="1">
      <c r="A31" t="s">
        <v>6</v>
      </c>
      <c r="B31" s="38">
        <v>28</v>
      </c>
      <c r="C31" t="s">
        <v>96</v>
      </c>
      <c r="D31" s="38">
        <v>1</v>
      </c>
      <c r="E31" s="38">
        <f t="shared" si="0"/>
        <v>305</v>
      </c>
    </row>
    <row r="32" spans="1:5" ht="19.5" customHeight="1">
      <c r="A32" t="s">
        <v>6</v>
      </c>
      <c r="B32" s="38">
        <v>29</v>
      </c>
      <c r="C32" t="s">
        <v>97</v>
      </c>
      <c r="D32" s="38">
        <v>1</v>
      </c>
      <c r="E32" s="38">
        <f t="shared" si="0"/>
        <v>305</v>
      </c>
    </row>
    <row r="33" spans="1:5" ht="19.5" customHeight="1">
      <c r="A33" t="s">
        <v>6</v>
      </c>
      <c r="B33" s="38">
        <v>30</v>
      </c>
      <c r="C33" t="s">
        <v>44</v>
      </c>
      <c r="D33" s="38">
        <v>3</v>
      </c>
      <c r="E33" s="38">
        <f t="shared" si="0"/>
        <v>915</v>
      </c>
    </row>
    <row r="34" spans="1:5" ht="19.5" customHeight="1">
      <c r="A34" t="s">
        <v>6</v>
      </c>
      <c r="B34" s="38">
        <v>31</v>
      </c>
      <c r="C34" t="s">
        <v>98</v>
      </c>
      <c r="D34" s="38">
        <v>1</v>
      </c>
      <c r="E34" s="38">
        <f t="shared" si="0"/>
        <v>305</v>
      </c>
    </row>
    <row r="35" spans="1:5" ht="19.5" customHeight="1">
      <c r="A35" t="s">
        <v>6</v>
      </c>
      <c r="B35" s="38">
        <v>32</v>
      </c>
      <c r="C35" t="s">
        <v>99</v>
      </c>
      <c r="D35" s="38">
        <v>2</v>
      </c>
      <c r="E35" s="38">
        <f t="shared" si="0"/>
        <v>610</v>
      </c>
    </row>
    <row r="36" spans="1:8" s="46" customFormat="1" ht="19.5" customHeight="1">
      <c r="A36" s="46" t="s">
        <v>6</v>
      </c>
      <c r="B36" s="38">
        <v>33</v>
      </c>
      <c r="C36" s="46" t="s">
        <v>133</v>
      </c>
      <c r="D36" s="54">
        <v>1</v>
      </c>
      <c r="E36" s="38">
        <f t="shared" si="0"/>
        <v>305</v>
      </c>
      <c r="G36" s="55"/>
      <c r="H36" s="55"/>
    </row>
    <row r="37" spans="1:5" ht="19.5" customHeight="1">
      <c r="A37" t="s">
        <v>7</v>
      </c>
      <c r="B37" s="38">
        <v>34</v>
      </c>
      <c r="C37" t="s">
        <v>100</v>
      </c>
      <c r="D37" s="38">
        <v>2</v>
      </c>
      <c r="E37" s="38">
        <f t="shared" si="0"/>
        <v>610</v>
      </c>
    </row>
    <row r="38" spans="1:5" ht="19.5" customHeight="1">
      <c r="A38" t="s">
        <v>7</v>
      </c>
      <c r="B38" s="38">
        <v>35</v>
      </c>
      <c r="C38" t="s">
        <v>101</v>
      </c>
      <c r="D38" s="38">
        <v>2</v>
      </c>
      <c r="E38" s="38">
        <f t="shared" si="0"/>
        <v>610</v>
      </c>
    </row>
    <row r="39" spans="1:8" s="46" customFormat="1" ht="19.5" customHeight="1">
      <c r="A39" s="46" t="s">
        <v>1</v>
      </c>
      <c r="B39" s="38">
        <v>36</v>
      </c>
      <c r="C39" s="46" t="s">
        <v>129</v>
      </c>
      <c r="D39" s="54">
        <v>3</v>
      </c>
      <c r="E39" s="38">
        <f t="shared" si="0"/>
        <v>915</v>
      </c>
      <c r="G39" s="55"/>
      <c r="H39" s="55"/>
    </row>
    <row r="40" spans="1:8" s="46" customFormat="1" ht="19.5" customHeight="1">
      <c r="A40" s="46" t="s">
        <v>1</v>
      </c>
      <c r="B40" s="38">
        <v>37</v>
      </c>
      <c r="C40" s="46" t="s">
        <v>102</v>
      </c>
      <c r="D40" s="54">
        <v>1</v>
      </c>
      <c r="E40" s="38">
        <f t="shared" si="0"/>
        <v>305</v>
      </c>
      <c r="G40" s="55"/>
      <c r="H40" s="55"/>
    </row>
    <row r="41" spans="1:8" s="46" customFormat="1" ht="19.5" customHeight="1">
      <c r="A41" s="46" t="s">
        <v>1</v>
      </c>
      <c r="B41" s="38">
        <v>38</v>
      </c>
      <c r="C41" s="46" t="s">
        <v>103</v>
      </c>
      <c r="D41" s="54">
        <v>1</v>
      </c>
      <c r="E41" s="38">
        <f t="shared" si="0"/>
        <v>305</v>
      </c>
      <c r="G41" s="55"/>
      <c r="H41" s="55"/>
    </row>
    <row r="42" spans="1:8" s="46" customFormat="1" ht="19.5" customHeight="1">
      <c r="A42" s="46" t="s">
        <v>1</v>
      </c>
      <c r="B42" s="38">
        <v>39</v>
      </c>
      <c r="C42" s="46" t="s">
        <v>104</v>
      </c>
      <c r="D42" s="54">
        <v>2</v>
      </c>
      <c r="E42" s="38">
        <f t="shared" si="0"/>
        <v>610</v>
      </c>
      <c r="G42" s="55"/>
      <c r="H42" s="55"/>
    </row>
    <row r="43" spans="1:8" s="46" customFormat="1" ht="19.5" customHeight="1">
      <c r="A43" s="46" t="s">
        <v>1</v>
      </c>
      <c r="B43" s="38">
        <v>40</v>
      </c>
      <c r="C43" s="46" t="s">
        <v>105</v>
      </c>
      <c r="D43" s="54">
        <v>1</v>
      </c>
      <c r="E43" s="38">
        <f t="shared" si="0"/>
        <v>305</v>
      </c>
      <c r="G43" s="55"/>
      <c r="H43" s="55"/>
    </row>
    <row r="44" spans="1:8" s="46" customFormat="1" ht="19.5" customHeight="1">
      <c r="A44" s="46" t="s">
        <v>1</v>
      </c>
      <c r="B44" s="38">
        <v>41</v>
      </c>
      <c r="C44" s="46" t="s">
        <v>106</v>
      </c>
      <c r="D44" s="54">
        <v>1</v>
      </c>
      <c r="E44" s="38">
        <f t="shared" si="0"/>
        <v>305</v>
      </c>
      <c r="G44" s="55"/>
      <c r="H44" s="55"/>
    </row>
    <row r="45" spans="1:8" s="46" customFormat="1" ht="19.5" customHeight="1">
      <c r="A45" s="46" t="s">
        <v>1</v>
      </c>
      <c r="B45" s="38">
        <v>42</v>
      </c>
      <c r="C45" s="46" t="s">
        <v>107</v>
      </c>
      <c r="D45" s="54">
        <v>1</v>
      </c>
      <c r="E45" s="38">
        <f t="shared" si="0"/>
        <v>305</v>
      </c>
      <c r="G45" s="55"/>
      <c r="H45" s="55"/>
    </row>
    <row r="46" spans="1:8" s="46" customFormat="1" ht="19.5" customHeight="1">
      <c r="A46" s="46" t="s">
        <v>1</v>
      </c>
      <c r="B46" s="38">
        <v>43</v>
      </c>
      <c r="C46" s="46" t="s">
        <v>108</v>
      </c>
      <c r="D46" s="54">
        <v>1</v>
      </c>
      <c r="E46" s="38">
        <f t="shared" si="0"/>
        <v>305</v>
      </c>
      <c r="G46" s="55"/>
      <c r="H46" s="55"/>
    </row>
    <row r="47" spans="1:8" s="46" customFormat="1" ht="19.5" customHeight="1">
      <c r="A47" s="46" t="s">
        <v>1</v>
      </c>
      <c r="B47" s="38">
        <v>44</v>
      </c>
      <c r="C47" s="46" t="s">
        <v>109</v>
      </c>
      <c r="D47" s="54">
        <v>2</v>
      </c>
      <c r="E47" s="38">
        <f t="shared" si="0"/>
        <v>610</v>
      </c>
      <c r="G47" s="55"/>
      <c r="H47" s="55"/>
    </row>
    <row r="48" spans="1:8" s="46" customFormat="1" ht="19.5" customHeight="1">
      <c r="A48" s="46" t="s">
        <v>1</v>
      </c>
      <c r="B48" s="38">
        <v>45</v>
      </c>
      <c r="C48" s="46" t="s">
        <v>110</v>
      </c>
      <c r="D48" s="54">
        <v>2</v>
      </c>
      <c r="E48" s="38">
        <f t="shared" si="0"/>
        <v>610</v>
      </c>
      <c r="G48" s="55"/>
      <c r="H48" s="55"/>
    </row>
    <row r="49" spans="1:8" s="46" customFormat="1" ht="19.5" customHeight="1">
      <c r="A49" s="46" t="s">
        <v>1</v>
      </c>
      <c r="B49" s="38">
        <v>46</v>
      </c>
      <c r="C49" s="46" t="s">
        <v>111</v>
      </c>
      <c r="D49" s="54">
        <v>2</v>
      </c>
      <c r="E49" s="38">
        <f t="shared" si="0"/>
        <v>610</v>
      </c>
      <c r="G49" s="55"/>
      <c r="H49" s="55"/>
    </row>
    <row r="50" spans="1:8" s="46" customFormat="1" ht="19.5" customHeight="1">
      <c r="A50" s="46" t="s">
        <v>1</v>
      </c>
      <c r="B50" s="38">
        <v>47</v>
      </c>
      <c r="C50" s="46" t="s">
        <v>34</v>
      </c>
      <c r="D50" s="54">
        <v>2</v>
      </c>
      <c r="E50" s="38">
        <f t="shared" si="0"/>
        <v>610</v>
      </c>
      <c r="G50" s="55"/>
      <c r="H50" s="55"/>
    </row>
    <row r="51" spans="1:8" s="46" customFormat="1" ht="19.5" customHeight="1">
      <c r="A51" s="46" t="s">
        <v>1</v>
      </c>
      <c r="B51" s="38">
        <v>48</v>
      </c>
      <c r="C51" s="46" t="s">
        <v>112</v>
      </c>
      <c r="D51" s="54">
        <v>1</v>
      </c>
      <c r="E51" s="38">
        <f t="shared" si="0"/>
        <v>305</v>
      </c>
      <c r="G51" s="55"/>
      <c r="H51" s="55"/>
    </row>
    <row r="52" spans="1:8" s="46" customFormat="1" ht="19.5" customHeight="1">
      <c r="A52" s="46" t="s">
        <v>1</v>
      </c>
      <c r="B52" s="38">
        <v>49</v>
      </c>
      <c r="C52" s="46" t="s">
        <v>113</v>
      </c>
      <c r="D52" s="54">
        <v>1</v>
      </c>
      <c r="E52" s="38">
        <f t="shared" si="0"/>
        <v>305</v>
      </c>
      <c r="G52" s="55"/>
      <c r="H52" s="55"/>
    </row>
    <row r="53" spans="1:8" s="46" customFormat="1" ht="19.5" customHeight="1">
      <c r="A53" s="46" t="s">
        <v>1</v>
      </c>
      <c r="B53" s="38">
        <v>50</v>
      </c>
      <c r="C53" s="46" t="s">
        <v>130</v>
      </c>
      <c r="D53" s="54">
        <v>1</v>
      </c>
      <c r="E53" s="38">
        <f t="shared" si="0"/>
        <v>305</v>
      </c>
      <c r="G53" s="55"/>
      <c r="H53" s="55"/>
    </row>
    <row r="54" spans="1:8" s="46" customFormat="1" ht="19.5" customHeight="1">
      <c r="A54" s="46" t="s">
        <v>8</v>
      </c>
      <c r="B54" s="38">
        <v>51</v>
      </c>
      <c r="C54" s="46" t="s">
        <v>114</v>
      </c>
      <c r="D54" s="54">
        <v>2</v>
      </c>
      <c r="E54" s="38">
        <f t="shared" si="0"/>
        <v>610</v>
      </c>
      <c r="G54" s="55"/>
      <c r="H54" s="55"/>
    </row>
    <row r="55" spans="1:5" ht="19.5" customHeight="1">
      <c r="A55" t="s">
        <v>8</v>
      </c>
      <c r="B55" s="38">
        <v>52</v>
      </c>
      <c r="C55" t="s">
        <v>115</v>
      </c>
      <c r="D55" s="38">
        <v>2</v>
      </c>
      <c r="E55" s="38">
        <f aca="true" t="shared" si="1" ref="E55:E80">SUM($E$3*D55)</f>
        <v>610</v>
      </c>
    </row>
    <row r="56" spans="1:8" s="46" customFormat="1" ht="19.5" customHeight="1">
      <c r="A56" s="46" t="s">
        <v>8</v>
      </c>
      <c r="B56" s="38">
        <v>53</v>
      </c>
      <c r="C56" s="46" t="s">
        <v>135</v>
      </c>
      <c r="D56" s="54">
        <v>1</v>
      </c>
      <c r="E56" s="38">
        <f t="shared" si="1"/>
        <v>305</v>
      </c>
      <c r="G56" s="55"/>
      <c r="H56" s="55"/>
    </row>
    <row r="57" spans="1:8" s="46" customFormat="1" ht="19.5" customHeight="1">
      <c r="A57" s="46" t="s">
        <v>8</v>
      </c>
      <c r="B57" s="38">
        <v>54</v>
      </c>
      <c r="C57" s="46" t="s">
        <v>136</v>
      </c>
      <c r="D57" s="54">
        <v>1</v>
      </c>
      <c r="E57" s="38">
        <f t="shared" si="1"/>
        <v>305</v>
      </c>
      <c r="G57" s="55"/>
      <c r="H57" s="55"/>
    </row>
    <row r="58" spans="1:5" ht="19.5" customHeight="1">
      <c r="A58" t="s">
        <v>9</v>
      </c>
      <c r="B58" s="38">
        <v>55</v>
      </c>
      <c r="C58" t="s">
        <v>46</v>
      </c>
      <c r="D58" s="38">
        <v>2</v>
      </c>
      <c r="E58" s="38">
        <f t="shared" si="1"/>
        <v>610</v>
      </c>
    </row>
    <row r="59" spans="1:5" ht="19.5" customHeight="1">
      <c r="A59" t="s">
        <v>9</v>
      </c>
      <c r="B59" s="38">
        <v>56</v>
      </c>
      <c r="C59" t="s">
        <v>116</v>
      </c>
      <c r="D59" s="38">
        <v>1</v>
      </c>
      <c r="E59" s="38">
        <f t="shared" si="1"/>
        <v>305</v>
      </c>
    </row>
    <row r="60" spans="1:9" ht="19.5" customHeight="1">
      <c r="A60" t="s">
        <v>9</v>
      </c>
      <c r="B60" s="38">
        <v>57</v>
      </c>
      <c r="C60" t="s">
        <v>117</v>
      </c>
      <c r="D60" s="38">
        <v>3</v>
      </c>
      <c r="E60" s="38">
        <f t="shared" si="1"/>
        <v>915</v>
      </c>
      <c r="G60" s="55"/>
      <c r="H60" s="55"/>
      <c r="I60" s="46"/>
    </row>
    <row r="61" spans="1:5" ht="19.5" customHeight="1">
      <c r="A61" t="s">
        <v>71</v>
      </c>
      <c r="B61" s="38">
        <v>58</v>
      </c>
      <c r="C61" t="s">
        <v>118</v>
      </c>
      <c r="D61" s="38">
        <v>1</v>
      </c>
      <c r="E61" s="38">
        <f t="shared" si="1"/>
        <v>305</v>
      </c>
    </row>
    <row r="62" spans="1:5" ht="19.5" customHeight="1">
      <c r="A62" t="s">
        <v>71</v>
      </c>
      <c r="B62" s="38">
        <v>59</v>
      </c>
      <c r="C62" t="s">
        <v>119</v>
      </c>
      <c r="D62" s="38">
        <v>1</v>
      </c>
      <c r="E62" s="38">
        <f t="shared" si="1"/>
        <v>305</v>
      </c>
    </row>
    <row r="63" spans="1:5" ht="19.5" customHeight="1">
      <c r="A63" t="s">
        <v>71</v>
      </c>
      <c r="B63" s="38">
        <v>60</v>
      </c>
      <c r="C63" t="s">
        <v>120</v>
      </c>
      <c r="D63" s="38">
        <v>1</v>
      </c>
      <c r="E63" s="38">
        <f t="shared" si="1"/>
        <v>305</v>
      </c>
    </row>
    <row r="64" spans="1:5" ht="19.5" customHeight="1">
      <c r="A64" t="s">
        <v>72</v>
      </c>
      <c r="B64" s="38">
        <v>61</v>
      </c>
      <c r="C64" t="s">
        <v>121</v>
      </c>
      <c r="D64" s="38">
        <v>1</v>
      </c>
      <c r="E64" s="38">
        <f t="shared" si="1"/>
        <v>305</v>
      </c>
    </row>
    <row r="65" spans="1:5" ht="19.5" customHeight="1">
      <c r="A65" t="s">
        <v>72</v>
      </c>
      <c r="B65" s="38">
        <v>62</v>
      </c>
      <c r="C65" t="s">
        <v>61</v>
      </c>
      <c r="D65" s="38">
        <v>1</v>
      </c>
      <c r="E65" s="38">
        <f t="shared" si="1"/>
        <v>305</v>
      </c>
    </row>
    <row r="66" spans="1:5" ht="19.5" customHeight="1">
      <c r="A66" t="s">
        <v>72</v>
      </c>
      <c r="B66" s="38">
        <v>63</v>
      </c>
      <c r="C66" t="s">
        <v>51</v>
      </c>
      <c r="D66" s="38">
        <v>1</v>
      </c>
      <c r="E66" s="38">
        <f t="shared" si="1"/>
        <v>305</v>
      </c>
    </row>
    <row r="67" spans="1:5" ht="19.5" customHeight="1">
      <c r="A67" t="s">
        <v>72</v>
      </c>
      <c r="B67" s="38">
        <v>64</v>
      </c>
      <c r="C67" t="s">
        <v>122</v>
      </c>
      <c r="D67" s="38">
        <v>1</v>
      </c>
      <c r="E67" s="38">
        <f t="shared" si="1"/>
        <v>305</v>
      </c>
    </row>
    <row r="68" spans="1:5" ht="19.5" customHeight="1">
      <c r="A68" t="s">
        <v>72</v>
      </c>
      <c r="B68" s="38">
        <v>65</v>
      </c>
      <c r="C68" t="s">
        <v>123</v>
      </c>
      <c r="D68" s="38">
        <v>1</v>
      </c>
      <c r="E68" s="38">
        <f t="shared" si="1"/>
        <v>305</v>
      </c>
    </row>
    <row r="69" spans="1:8" s="46" customFormat="1" ht="19.5" customHeight="1">
      <c r="A69" s="46" t="s">
        <v>72</v>
      </c>
      <c r="B69" s="38">
        <v>66</v>
      </c>
      <c r="C69" s="46" t="s">
        <v>50</v>
      </c>
      <c r="D69" s="54">
        <v>1</v>
      </c>
      <c r="E69" s="54">
        <f t="shared" si="1"/>
        <v>305</v>
      </c>
      <c r="G69" s="55" t="s">
        <v>137</v>
      </c>
      <c r="H69" s="55"/>
    </row>
    <row r="70" spans="1:5" ht="19.5" customHeight="1">
      <c r="A70" t="s">
        <v>72</v>
      </c>
      <c r="B70" s="38">
        <v>67</v>
      </c>
      <c r="C70" t="s">
        <v>124</v>
      </c>
      <c r="D70" s="38">
        <v>2</v>
      </c>
      <c r="E70" s="38">
        <f t="shared" si="1"/>
        <v>610</v>
      </c>
    </row>
    <row r="71" spans="1:5" ht="19.5" customHeight="1">
      <c r="A71" t="s">
        <v>72</v>
      </c>
      <c r="B71" s="38">
        <v>68</v>
      </c>
      <c r="C71" t="s">
        <v>39</v>
      </c>
      <c r="D71" s="38">
        <v>2</v>
      </c>
      <c r="E71" s="38">
        <f t="shared" si="1"/>
        <v>610</v>
      </c>
    </row>
    <row r="72" spans="1:5" ht="19.5" customHeight="1">
      <c r="A72" t="s">
        <v>72</v>
      </c>
      <c r="B72" s="38">
        <v>69</v>
      </c>
      <c r="C72" t="s">
        <v>49</v>
      </c>
      <c r="D72" s="38">
        <v>3</v>
      </c>
      <c r="E72" s="38">
        <f t="shared" si="1"/>
        <v>915</v>
      </c>
    </row>
    <row r="73" spans="1:5" ht="19.5" customHeight="1">
      <c r="A73" t="s">
        <v>72</v>
      </c>
      <c r="B73" s="38">
        <v>70</v>
      </c>
      <c r="C73" t="s">
        <v>37</v>
      </c>
      <c r="D73" s="38">
        <v>2</v>
      </c>
      <c r="E73" s="38">
        <f t="shared" si="1"/>
        <v>610</v>
      </c>
    </row>
    <row r="74" spans="1:5" ht="19.5" customHeight="1">
      <c r="A74" t="s">
        <v>72</v>
      </c>
      <c r="B74" s="38">
        <v>71</v>
      </c>
      <c r="C74" t="s">
        <v>125</v>
      </c>
      <c r="D74" s="38">
        <v>1</v>
      </c>
      <c r="E74" s="38">
        <f t="shared" si="1"/>
        <v>305</v>
      </c>
    </row>
    <row r="75" spans="1:5" ht="19.5" customHeight="1">
      <c r="A75" t="s">
        <v>72</v>
      </c>
      <c r="B75" s="38">
        <v>72</v>
      </c>
      <c r="C75" t="s">
        <v>126</v>
      </c>
      <c r="D75" s="38">
        <v>2</v>
      </c>
      <c r="E75" s="38">
        <f t="shared" si="1"/>
        <v>610</v>
      </c>
    </row>
    <row r="76" spans="1:5" ht="19.5" customHeight="1">
      <c r="A76" t="s">
        <v>72</v>
      </c>
      <c r="B76" s="38">
        <v>73</v>
      </c>
      <c r="C76" t="s">
        <v>127</v>
      </c>
      <c r="D76" s="38">
        <v>2</v>
      </c>
      <c r="E76" s="38">
        <f t="shared" si="1"/>
        <v>610</v>
      </c>
    </row>
    <row r="77" spans="1:5" ht="19.5" customHeight="1">
      <c r="A77" t="s">
        <v>72</v>
      </c>
      <c r="B77" s="38">
        <v>74</v>
      </c>
      <c r="C77" t="s">
        <v>36</v>
      </c>
      <c r="D77" s="38">
        <v>1</v>
      </c>
      <c r="E77" s="38">
        <f t="shared" si="1"/>
        <v>305</v>
      </c>
    </row>
    <row r="78" spans="1:5" ht="19.5" customHeight="1">
      <c r="A78" t="s">
        <v>72</v>
      </c>
      <c r="B78" s="38">
        <v>75</v>
      </c>
      <c r="C78" t="s">
        <v>35</v>
      </c>
      <c r="D78" s="38">
        <v>4</v>
      </c>
      <c r="E78" s="38">
        <f t="shared" si="1"/>
        <v>1220</v>
      </c>
    </row>
    <row r="79" spans="1:5" ht="19.5" customHeight="1">
      <c r="A79" t="s">
        <v>72</v>
      </c>
      <c r="B79" s="38">
        <v>76</v>
      </c>
      <c r="C79" t="s">
        <v>48</v>
      </c>
      <c r="D79" s="38">
        <v>2</v>
      </c>
      <c r="E79" s="38">
        <f t="shared" si="1"/>
        <v>610</v>
      </c>
    </row>
    <row r="80" spans="1:5" ht="19.5" customHeight="1">
      <c r="A80" t="s">
        <v>10</v>
      </c>
      <c r="B80" s="38">
        <v>77</v>
      </c>
      <c r="C80" t="s">
        <v>128</v>
      </c>
      <c r="D80" s="38">
        <v>1</v>
      </c>
      <c r="E80" s="38">
        <f t="shared" si="1"/>
        <v>305</v>
      </c>
    </row>
    <row r="81" spans="2:5" ht="19.5" customHeight="1">
      <c r="B81" s="38"/>
      <c r="D81" s="38"/>
      <c r="E81" s="38"/>
    </row>
    <row r="82" spans="2:8" s="44" customFormat="1" ht="19.5" customHeight="1">
      <c r="B82" s="45"/>
      <c r="C82" s="53" t="s">
        <v>134</v>
      </c>
      <c r="D82" s="45">
        <f>SUM(D4:D81)</f>
        <v>125</v>
      </c>
      <c r="E82" s="45">
        <f>SUM(E4:E81)</f>
        <v>38125</v>
      </c>
      <c r="G82" s="51"/>
      <c r="H82" s="51"/>
    </row>
  </sheetData>
  <sheetProtection/>
  <printOptions gridLines="1"/>
  <pageMargins left="0.2362204724409449" right="0.5511811023622047" top="0.4724409448818898" bottom="0.5118110236220472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SPK01-PC</cp:lastModifiedBy>
  <cp:lastPrinted>2021-12-28T01:12:11Z</cp:lastPrinted>
  <dcterms:created xsi:type="dcterms:W3CDTF">2011-04-26T10:24:33Z</dcterms:created>
  <dcterms:modified xsi:type="dcterms:W3CDTF">2021-12-28T01:12:25Z</dcterms:modified>
  <cp:category/>
  <cp:version/>
  <cp:contentType/>
  <cp:contentStatus/>
</cp:coreProperties>
</file>