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5480" windowHeight="8445" activeTab="0"/>
  </bookViews>
  <sheets>
    <sheet name="รายการเปลี่ยนแปลง" sheetId="1" r:id="rId1"/>
    <sheet name="สพป.4" sheetId="2" r:id="rId2"/>
  </sheets>
  <definedNames>
    <definedName name="_xlnm.Print_Titles" localSheetId="0">'รายการเปลี่ยนแปลง'!$6:$7</definedName>
  </definedNames>
  <calcPr fullCalcOnLoad="1"/>
</workbook>
</file>

<file path=xl/sharedStrings.xml><?xml version="1.0" encoding="utf-8"?>
<sst xmlns="http://schemas.openxmlformats.org/spreadsheetml/2006/main" count="922" uniqueCount="479">
  <si>
    <t>ที่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</si>
  <si>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</si>
  <si>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</si>
  <si>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</si>
  <si>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อำเภอ</t>
  </si>
  <si>
    <t>สถานศึกษา</t>
  </si>
  <si>
    <t>หน่วย</t>
  </si>
  <si>
    <t>สังกัดเดิม /</t>
  </si>
  <si>
    <t>ตั้งแต่</t>
  </si>
  <si>
    <t>ลด</t>
  </si>
  <si>
    <t>สังกัดใหม่</t>
  </si>
  <si>
    <t>งวด</t>
  </si>
  <si>
    <t>สมัคร</t>
  </si>
  <si>
    <t>สพค</t>
  </si>
  <si>
    <t>เพิ่ม</t>
  </si>
  <si>
    <t>คืนสภาพ</t>
  </si>
  <si>
    <t>ย้ายเข้า</t>
  </si>
  <si>
    <t>ตาย</t>
  </si>
  <si>
    <t>ลาออก</t>
  </si>
  <si>
    <t>ขาดส่ง</t>
  </si>
  <si>
    <t>หมายเหตุ</t>
  </si>
  <si>
    <t>เพิ่ม /</t>
  </si>
  <si>
    <t>ด้วยเหตุ</t>
  </si>
  <si>
    <t>รายการเปลี่ยนแปลง</t>
  </si>
  <si>
    <t>หน่วย สพป.ชม.เขต 4</t>
  </si>
  <si>
    <t>ฝากหัก / อื่น</t>
  </si>
  <si>
    <t>สพป.4</t>
  </si>
  <si>
    <t>ย้ายออก</t>
  </si>
  <si>
    <t>ดอยหล่อ</t>
  </si>
  <si>
    <t>แม่วาง</t>
  </si>
  <si>
    <t>สันป่าตอง</t>
  </si>
  <si>
    <t>สารภี</t>
  </si>
  <si>
    <t>หางดง</t>
  </si>
  <si>
    <t>ปรับ-เพิ่ม</t>
  </si>
  <si>
    <t>ปรับ-ลด</t>
  </si>
  <si>
    <t>ประจำการ</t>
  </si>
  <si>
    <t>นาง</t>
  </si>
  <si>
    <t>บ้านตองกาย</t>
  </si>
  <si>
    <t>อรวรรณ  ธนามี</t>
  </si>
  <si>
    <t>3540100658229</t>
  </si>
  <si>
    <t>บ้านทรายมูล</t>
  </si>
  <si>
    <t>นางสาว</t>
  </si>
  <si>
    <t>สุมาลี     สมบูรณ์</t>
  </si>
  <si>
    <t>3509901339863</t>
  </si>
  <si>
    <t>พิมพ์ใจ        สุภารัตน์</t>
  </si>
  <si>
    <t>3570700577076</t>
  </si>
  <si>
    <t>อารี  ตันเขียว</t>
  </si>
  <si>
    <t>3501500394769</t>
  </si>
  <si>
    <t>บ้านท้าวบุญเรือง</t>
  </si>
  <si>
    <t>อัญชิสา             อุประกุล</t>
  </si>
  <si>
    <t>3570500896160</t>
  </si>
  <si>
    <t>นาย</t>
  </si>
  <si>
    <t>บ้านน้ำแพร่</t>
  </si>
  <si>
    <t>สุภาภรณ์  ซึมกลาง</t>
  </si>
  <si>
    <t>3610600046303</t>
  </si>
  <si>
    <t>บ้านปง</t>
  </si>
  <si>
    <t>เกศรินทร์  ตาคำ</t>
  </si>
  <si>
    <t>3501200916701</t>
  </si>
  <si>
    <t>ม.ค.60 ชพค.+1 สพค.+2 (ทวน 300)</t>
  </si>
  <si>
    <t>บ้านป่าตาล</t>
  </si>
  <si>
    <t>ศฤงคาร         แป้นกลาง</t>
  </si>
  <si>
    <t>3500700494600</t>
  </si>
  <si>
    <t>พจน์  วงศ์ปัญญา</t>
  </si>
  <si>
    <t>3501500491462</t>
  </si>
  <si>
    <t>บ้านฟ่อน</t>
  </si>
  <si>
    <t>นวรัตน์  ขอดแก้ว</t>
  </si>
  <si>
    <t>3500300013515</t>
  </si>
  <si>
    <t>บ้านไร่</t>
  </si>
  <si>
    <t>นิรชญาวรรณ(อารุณี)  มีณรงค์</t>
  </si>
  <si>
    <t>3501500122548</t>
  </si>
  <si>
    <t>บ้านวังศรี</t>
  </si>
  <si>
    <t>บ้านสันทราย</t>
  </si>
  <si>
    <t>จิรนิด นันไชย</t>
  </si>
  <si>
    <t>3341900015481</t>
  </si>
  <si>
    <t>ก.พ.59 ฌคป.-1 คงเหลือ 1</t>
  </si>
  <si>
    <t>บ้านสันป่าสัก</t>
  </si>
  <si>
    <t>ยุพาพิน          ฤทธิ์เรืองโรจน์</t>
  </si>
  <si>
    <t>3410601331436</t>
  </si>
  <si>
    <t>พ.ย.60 ฌคป.-1 (3-1=2 นายบุญทัน  วงษ์สิงห์ เสียชีวิต)</t>
  </si>
  <si>
    <t>มยุรี  ไชยวงศ์</t>
  </si>
  <si>
    <t>3500600014223</t>
  </si>
  <si>
    <t>อรุณี           กันทะชัย</t>
  </si>
  <si>
    <t>3501500062286</t>
  </si>
  <si>
    <t>ณัฐกาญจน์  ศรีลาชัย</t>
  </si>
  <si>
    <t>3501500473332</t>
  </si>
  <si>
    <t>มิ.ย.60 ฌคป.-1 (นายนวล  สละม่วง เสียขีวิต) ธ.ค.60 ชพส.-1 (เสียชีวิต) ม.ค.61 ฌคป.-1 (นายสมชัย  ศรีลาชัย เสียชีวิต) สพค.-1 ก.พ.61 สพค.+1 (ชพส.ดำรงคู่สมรสถึงแก่กรรม)</t>
  </si>
  <si>
    <t>กัญญาธิดา(กฤษณา)  กัญญานุวงค์(พึ่งธรรม)</t>
  </si>
  <si>
    <t>3501900172704</t>
  </si>
  <si>
    <t>เม.ย.60 สพค.-1 (3-1=2) ชพส.-1 ฝากหักเสีย</t>
  </si>
  <si>
    <t>พิชญาภา  พิไรแสงจันทร์</t>
  </si>
  <si>
    <t>3500500295875</t>
  </si>
  <si>
    <t>น.ส.</t>
  </si>
  <si>
    <t>สุกัญญา  สิงห์ฆะราช</t>
  </si>
  <si>
    <t>ก.พ.61 ชพค.+1(ทวน1115) สพค.+1</t>
  </si>
  <si>
    <t>บ้านสันผักหวาน</t>
  </si>
  <si>
    <t>วณารีกานต์(อาวรณ์)  พันธุศาสตร์</t>
  </si>
  <si>
    <t>3501500213900</t>
  </si>
  <si>
    <t>บ้านแสนตอ</t>
  </si>
  <si>
    <t>ธีรวัฒน์          ศรีวิชัย</t>
  </si>
  <si>
    <t>3501200591101</t>
  </si>
  <si>
    <t>นิราพร  พึ่งนิล</t>
  </si>
  <si>
    <t>3501900518066</t>
  </si>
  <si>
    <t>ต.ค.58 ชพค.ชพส.+1 สพค.+1 พ.ย.58 สพค.เก็บเงินทวน 9/58 = 255*2=510 บาท</t>
  </si>
  <si>
    <t>บ้านหนองตอง</t>
  </si>
  <si>
    <t>วิลาวัลย์  เขื่อนแก้ว</t>
  </si>
  <si>
    <t>3501500243973</t>
  </si>
  <si>
    <t>วัดคีรีเขต</t>
  </si>
  <si>
    <t>จรัญ   สุธรรมทาน</t>
  </si>
  <si>
    <t>3501200979966</t>
  </si>
  <si>
    <t>ฌคป.เพิ่ม 02/58</t>
  </si>
  <si>
    <t>วัดจอมทอง</t>
  </si>
  <si>
    <t>ราตรี          สุภาวงศ์</t>
  </si>
  <si>
    <t>3501500063011</t>
  </si>
  <si>
    <t>ต.ค.58 ฌคป.-1 =3-1=2 พ.ย.58 สพค.+1</t>
  </si>
  <si>
    <t>สมาน  ตั๋นแจ้</t>
  </si>
  <si>
    <t>3500700128140</t>
  </si>
  <si>
    <t>วัดช่างคำ</t>
  </si>
  <si>
    <t>ชานนท์  นันไชย</t>
  </si>
  <si>
    <t>3501500340413</t>
  </si>
  <si>
    <t>อรวรรณ  พรหมมณี</t>
  </si>
  <si>
    <t>กรุณา  พุฒิมา</t>
  </si>
  <si>
    <t>ต.ค.60 ชพค.+1 (ย้ายมาจากเขต 6) พ.ย.60 สพค.+2 (ทวน 840)</t>
  </si>
  <si>
    <t>ชฏาพร  ปราโมทย์</t>
  </si>
  <si>
    <t>พัชราภรณ์  เทพวรรณ</t>
  </si>
  <si>
    <t>ก.พ.61 สพค.+2</t>
  </si>
  <si>
    <t>สมศรี  ถ่านคำ</t>
  </si>
  <si>
    <t>อ้อยทิพย์   รุณผาบ</t>
  </si>
  <si>
    <t>ก.ย.60 สพค.+2</t>
  </si>
  <si>
    <t>อุไร  กาละปัน</t>
  </si>
  <si>
    <t>เม.ย.59 ฌคป.-1 (4-1=3)</t>
  </si>
  <si>
    <t>ลูกจ้าง</t>
  </si>
  <si>
    <t>บ้านเหล่าเป้า</t>
  </si>
  <si>
    <t>สมบัติ  กันทะจา</t>
  </si>
  <si>
    <t>วัดดอนชื่น</t>
  </si>
  <si>
    <t>ทม  กันทะจา</t>
  </si>
  <si>
    <t>บ้านเหล่าป่าฝาง</t>
  </si>
  <si>
    <t>วัดศิริชัยนิมิตร</t>
  </si>
  <si>
    <t>ประพันธ์  แก้วจันทร์</t>
  </si>
  <si>
    <t>กิ่วแลหลวง</t>
  </si>
  <si>
    <t>ศักดิ์ศรี  รัตนวรางกุล(แซ่ลี้)</t>
  </si>
  <si>
    <t>ทุ่งเสี้ยว</t>
  </si>
  <si>
    <t>ไมตรี  วงศ์บุญเรือง</t>
  </si>
  <si>
    <t>บ้านเปียง</t>
  </si>
  <si>
    <t>อนันต์  สิทธิวงศ์</t>
  </si>
  <si>
    <t>แม่กุ้งหลวง</t>
  </si>
  <si>
    <t>มานิตย์  สิทธิวงศ์</t>
  </si>
  <si>
    <t>วัดโรงวัว</t>
  </si>
  <si>
    <t>นิวัตร์  แสนสุวรรณ์</t>
  </si>
  <si>
    <t>อุทัย  เรือนสุข</t>
  </si>
  <si>
    <t>อิ่นคำ  โดยบุญ</t>
  </si>
  <si>
    <t>ทุน  หน่อเรือง</t>
  </si>
  <si>
    <t>วัดพญาชมภู</t>
  </si>
  <si>
    <t>วิฑูรย์   จองต๊ะ</t>
  </si>
  <si>
    <t>วัดแม่สะลาบ</t>
  </si>
  <si>
    <t>วัดเวฬุวัน</t>
  </si>
  <si>
    <t xml:space="preserve"> วีรชัย  ภูอิ่นอ้อย</t>
  </si>
  <si>
    <t>วัดสันดอนมูล</t>
  </si>
  <si>
    <t>เวียงเศรษฐีวิทยา</t>
  </si>
  <si>
    <t>นิราศ  เงาคำ</t>
  </si>
  <si>
    <t>นิคม  ทานะ</t>
  </si>
  <si>
    <t>บุญชิต  พงษ์กาสอ</t>
  </si>
  <si>
    <t>มานัส  เชื้อก๋อง</t>
  </si>
  <si>
    <t>ประสิทธิ์  ปฐวี</t>
  </si>
  <si>
    <t>ม.ค.60 ฌคป.-1 (3-1=2 นางจันทร์ทา ปัฐวี เสียชีวิต)</t>
  </si>
  <si>
    <t>สมพร  จอมแปง</t>
  </si>
  <si>
    <t>เสน่ห์ คำยามา</t>
  </si>
  <si>
    <t>เจริญ  บุตรชัย</t>
  </si>
  <si>
    <t>ธ.ค.58 ฌคป.-1 =5-1=4</t>
  </si>
  <si>
    <t>ดวงคำ  บุญยืน</t>
  </si>
  <si>
    <t>ชุมชนวัดปากกอง</t>
  </si>
  <si>
    <t>ลำจวน     กิติ</t>
  </si>
  <si>
    <t>5510100020565</t>
  </si>
  <si>
    <t>ชุมชนวัดศรีคำชมภู</t>
  </si>
  <si>
    <t>ศรีโสภา  จิตอรุณ</t>
  </si>
  <si>
    <t>3500100446451</t>
  </si>
  <si>
    <t>มิ.ย.59 สพค. 2-1=1 (นางบัวจิ่น  ไชยยา เสียชีวิต)</t>
  </si>
  <si>
    <t>ศิริลักษณ์  เรือแก้ว</t>
  </si>
  <si>
    <t>3501900009820</t>
  </si>
  <si>
    <t>บ้านปากเหมือง</t>
  </si>
  <si>
    <t>ทองพิมพ์  โตลอย</t>
  </si>
  <si>
    <t>3501200421141</t>
  </si>
  <si>
    <t>ศิริประภา    ใจสาม(นามวงศ์)</t>
  </si>
  <si>
    <t>3501300178477</t>
  </si>
  <si>
    <t>มี.ค.61 ขพส.-1(ชพส หย่า) พ.ค.61 ชพส.+1 (ดำรงหย่า)</t>
  </si>
  <si>
    <t>บานเย็น       ศรีสุวรรณ์</t>
  </si>
  <si>
    <t>3501100076620</t>
  </si>
  <si>
    <t>ส.ค.58 ฌคป.+1 (2+1=3)</t>
  </si>
  <si>
    <t>พวงจันทร์           พูลธวัช</t>
  </si>
  <si>
    <t>35019000669269</t>
  </si>
  <si>
    <t>วัดท่าต้นกวาว</t>
  </si>
  <si>
    <t>แสงจันทร์     ใจแก้ว</t>
  </si>
  <si>
    <t>3501900114402</t>
  </si>
  <si>
    <t>วัดนันทาราม</t>
  </si>
  <si>
    <t>เพิ่ม 02/58 ชพค.ชพส พ.ค.58 สพค.+1</t>
  </si>
  <si>
    <t>3501900309351</t>
  </si>
  <si>
    <t>วีระยุทธ(หรรษรักษ์)  ปัญใจแก้ว</t>
  </si>
  <si>
    <t xml:space="preserve">ฌคป 2-1=1 </t>
  </si>
  <si>
    <t>ศิริกุล  ขัติประทุม</t>
  </si>
  <si>
    <t>3100201965872</t>
  </si>
  <si>
    <t>สุเมธี  ขัติประทุม</t>
  </si>
  <si>
    <t>3509900733240</t>
  </si>
  <si>
    <t>วัดบวกครกเหนือ</t>
  </si>
  <si>
    <t>สมถวิล   โกสุมภ์</t>
  </si>
  <si>
    <t>3500100427871</t>
  </si>
  <si>
    <t>อุไรวรรณ  ทองพฤกษ์</t>
  </si>
  <si>
    <t>3250300022029</t>
  </si>
  <si>
    <t>นิเวช               สมเกตุ</t>
  </si>
  <si>
    <t>3501900319021</t>
  </si>
  <si>
    <t>วัดพระนอนหนองผึ้ง</t>
  </si>
  <si>
    <t>บัวบาน  วระวงษ์</t>
  </si>
  <si>
    <t>3540200316877</t>
  </si>
  <si>
    <t>มุกดา  ขอร้อง</t>
  </si>
  <si>
    <t>3500300246251</t>
  </si>
  <si>
    <t>(เมย์ณิศา)ละเมียด  พูลจันทร์</t>
  </si>
  <si>
    <t>3400700196472</t>
  </si>
  <si>
    <t>สพค. เพิ่ม 06/57</t>
  </si>
  <si>
    <t>ธนพร  อนุสรพรพงศ์</t>
  </si>
  <si>
    <t>3500500152021</t>
  </si>
  <si>
    <t>ธนัชชา  แก้วเกตุ</t>
  </si>
  <si>
    <t>3650100711374</t>
  </si>
  <si>
    <t>ประเสริฐ   สุริยะโต้</t>
  </si>
  <si>
    <t>3501200770242</t>
  </si>
  <si>
    <t>มี.ค.60 ฌคป.-1 (2-1=1 นางปา  พานพูล เสียชีวิต)</t>
  </si>
  <si>
    <t>ก.พ.61 สพค.+1</t>
  </si>
  <si>
    <t>พวงสร้อย  เจริญผล</t>
  </si>
  <si>
    <t>3501900134471</t>
  </si>
  <si>
    <t>สุรพล  อนุสรพรพงศ์</t>
  </si>
  <si>
    <t>3710500068664</t>
  </si>
  <si>
    <t>.</t>
  </si>
  <si>
    <t>ธิดารัตน์        อิมัง</t>
  </si>
  <si>
    <t>3501600391337</t>
  </si>
  <si>
    <t>นภาพร  ยารังฝั้น</t>
  </si>
  <si>
    <t>3501500455768</t>
  </si>
  <si>
    <t>พัชรี  เกษมณี</t>
  </si>
  <si>
    <t>3500700033963</t>
  </si>
  <si>
    <t>ส.ค.61 ฌคป.+1</t>
  </si>
  <si>
    <t>มนัญญา  เตมียะ</t>
  </si>
  <si>
    <t>3510100449182</t>
  </si>
  <si>
    <t>ต.ค.60 สพค.+1 (สมัครใหม่)</t>
  </si>
  <si>
    <t>รุ่งเรือง              ถิ่นคำ</t>
  </si>
  <si>
    <t>3501900623.366</t>
  </si>
  <si>
    <t>มี.ค.58 ฌคป.+1</t>
  </si>
  <si>
    <t>อัญชลี  นันตาวงค์</t>
  </si>
  <si>
    <t>3501000257606</t>
  </si>
  <si>
    <t>ม.ค.60 ชพค.+1 ฌคป.+3 ก.พ.60 สพค.+1 (ทวน 500) ส.ค.60 ฌคป.-1 (3-1=2) ต.ค.60 สพค.+2 (1+1=2)</t>
  </si>
  <si>
    <t>อุษณีย์  สกุณา</t>
  </si>
  <si>
    <t>3509900412753</t>
  </si>
  <si>
    <t>นงคราญ           ยวงฟ้า</t>
  </si>
  <si>
    <t>3501900126656</t>
  </si>
  <si>
    <t>วัดศรีดอนชัย</t>
  </si>
  <si>
    <t>ประสพพร  อุปราสิทธิ์</t>
  </si>
  <si>
    <t>3509900006330</t>
  </si>
  <si>
    <t>พิมผกา         บุญกันทะ</t>
  </si>
  <si>
    <t>3501900438321</t>
  </si>
  <si>
    <t>วัดศรีโพธาราม</t>
  </si>
  <si>
    <t>พูลทรัพย์          ตื้อแปง</t>
  </si>
  <si>
    <t>3501200719719</t>
  </si>
  <si>
    <t>เพลินพิศ         กุศลเพิ่มสุข</t>
  </si>
  <si>
    <t>3501900207851</t>
  </si>
  <si>
    <t>พ.ค.60 ฌคป.-1(3-1=2) ก.พ.61 สพค.+2</t>
  </si>
  <si>
    <t>สายสวาท        โลห์ศิริปัญญา</t>
  </si>
  <si>
    <t>3510100442544</t>
  </si>
  <si>
    <t>ม.ค.61 สพค.+2 (ทวน 510) มิ.ย.61 ฌคป.-1 (3-1=2 นางจันติ๊บ  อุตเจริญ เสียชีวิต)</t>
  </si>
  <si>
    <t>กณิษฐา  สุภาศรี</t>
  </si>
  <si>
    <t>3501000191974</t>
  </si>
  <si>
    <t>ม.ค.60 ชพค.+1 ก.พ.60 สพค.+1(ทวน 500) ก.ค.60 สพค.+1 (1+1=2) ส.ค.60 สพค.+1 (2+1=3) พ.ย.60 ฌคป.+1 ธ.ค.60 ฌคป.+1 (1+1=2)</t>
  </si>
  <si>
    <t>บ้านกาด(เขมวังส์)</t>
  </si>
  <si>
    <t>วิไล  วงศ์ศรี</t>
  </si>
  <si>
    <t>3501500221643</t>
  </si>
  <si>
    <t>บ้านทุ่งหลวง</t>
  </si>
  <si>
    <t>สงกรานต์  พิพัฒน์หทัยกุล</t>
  </si>
  <si>
    <t>3540700144013</t>
  </si>
  <si>
    <t>พ.ค..58 ชพค.+1 ชพส.+1 (ย้ายมาจากเขต6) พ.ย.59 สพค.+2 ธ.ค.59 สพค.+1 (2+1=3)</t>
  </si>
  <si>
    <t>บ้านห้วยข้าวลีบ</t>
  </si>
  <si>
    <t>ประวุฒิ  ฟองคำ</t>
  </si>
  <si>
    <t>3501500116866</t>
  </si>
  <si>
    <t>บ้านห้วยตอง</t>
  </si>
  <si>
    <t>ชญานี  นาตัน</t>
  </si>
  <si>
    <t>3500200264842</t>
  </si>
  <si>
    <t>อำไพ   ทิพย์จันทร์ ( จันต๊ะมา)</t>
  </si>
  <si>
    <t>3501200011856</t>
  </si>
  <si>
    <t>รุจิรา  ปันจันทร์</t>
  </si>
  <si>
    <t>3501200947266</t>
  </si>
  <si>
    <t>พัฒนาต้นน้ำที่ 5 ขุนวาง</t>
  </si>
  <si>
    <t>ประเสริฐศักดิ์  เหมือนหาญ</t>
  </si>
  <si>
    <t>3959900392252</t>
  </si>
  <si>
    <t>แม่วินสามัคคี</t>
  </si>
  <si>
    <t>ทนงศักดิ์  สิงห์จู</t>
  </si>
  <si>
    <t xml:space="preserve">ก.พ.61 ชพค.+1 ฌคป.+1 สพค.+1 </t>
  </si>
  <si>
    <t>วราภรณ์   ชัยกาวิล(ยศชัยศรี)</t>
  </si>
  <si>
    <t>3501200690494</t>
  </si>
  <si>
    <t>นภัสวรรณ  สมสุนันท์</t>
  </si>
  <si>
    <t>3501200881991</t>
  </si>
  <si>
    <t>วัดทุ่งศาลา</t>
  </si>
  <si>
    <t>พิศิษฐ์   เสวิกา</t>
  </si>
  <si>
    <t>3521300021420</t>
  </si>
  <si>
    <t>คนึงนิตย์  คำจินะ</t>
  </si>
  <si>
    <t>3501500209660</t>
  </si>
  <si>
    <t>จิลดา  สุธรรมทาน</t>
  </si>
  <si>
    <t>วัดห้วยแก้ว</t>
  </si>
  <si>
    <t>อัจฉรา  บุญแปลง</t>
  </si>
  <si>
    <t>3501200060407</t>
  </si>
  <si>
    <t>หลวงพัฒนาบ้านขุนวาง</t>
  </si>
  <si>
    <t>ภูวดล  ประเสริฐยา</t>
  </si>
  <si>
    <t>1509900098572</t>
  </si>
  <si>
    <t>ส.ค.60 สพค.+1 ฌคป.+2</t>
  </si>
  <si>
    <t>กรป.กลางอุปถัมภ์</t>
  </si>
  <si>
    <t>บัญชา  อินใจ</t>
  </si>
  <si>
    <t>พัชรทัย  ชัยวรรณ์</t>
  </si>
  <si>
    <t>บ้านดงป่าหวาย</t>
  </si>
  <si>
    <t>พนม        บริพันธ์</t>
  </si>
  <si>
    <t>อัมพร      คำอ้าย</t>
  </si>
  <si>
    <t>ก.พ. ฌคป. +2=3</t>
  </si>
  <si>
    <t>ประคอง     พิไรแสงจันทร์</t>
  </si>
  <si>
    <t>บ้านสามหลัง</t>
  </si>
  <si>
    <t>สนิท                ศิริ</t>
  </si>
  <si>
    <t>มนต์รวี  บุญมาปะ</t>
  </si>
  <si>
    <t>ก.ย.61 ฌคป.+2</t>
  </si>
  <si>
    <t>บ้านหัวข่วง</t>
  </si>
  <si>
    <t>สุไร  จันทร์ไชย</t>
  </si>
  <si>
    <t>วัดวังขามป้อม</t>
  </si>
  <si>
    <t>ณัทธิยา            พงศ์ตุ้ย</t>
  </si>
  <si>
    <t>กิ่วแลน้อยประสิทธิ์วิทยา</t>
  </si>
  <si>
    <t>สายฝน  บุญธิมา</t>
  </si>
  <si>
    <t>3660800252771</t>
  </si>
  <si>
    <t>บ้านทุ่งเสี้ยว (นวรัฐ)</t>
  </si>
  <si>
    <t>อธิษฐาน  ประเสริฐยา</t>
  </si>
  <si>
    <t>อุษา  มูลใจ</t>
  </si>
  <si>
    <t>ส.ค.58 สพค.ทะเบียนคุมไม่ได้ปรับยอดให้เป็น แต่ทางการเงินมีการหักเงิน 2 ราย</t>
  </si>
  <si>
    <t>อุไรวรรณ  สุขทรัพย์ศรี</t>
  </si>
  <si>
    <t>รัตนากร         กุลนา</t>
  </si>
  <si>
    <t>บ้านร่องน้ำ</t>
  </si>
  <si>
    <t>ปรัศนียา         แสนคำฟู</t>
  </si>
  <si>
    <t>ก.ค.60 สพค.+1 (2+1=1)</t>
  </si>
  <si>
    <t>วิรัตน์          ทิพย์วรรณ</t>
  </si>
  <si>
    <t>บ้านห้วยส้ม</t>
  </si>
  <si>
    <t>ปณิดา        อาจหาญ</t>
  </si>
  <si>
    <t>บ้านหัวริน</t>
  </si>
  <si>
    <t>กิติยา  สมพันธ์</t>
  </si>
  <si>
    <t>เม.ย.58 ชพค.+1 (ส.ค.58 สพค.+1</t>
  </si>
  <si>
    <t>พิมพ์กานต์   เทพวงศ์</t>
  </si>
  <si>
    <t>ดวงหทัย  จินะเครือ(คำวัง)</t>
  </si>
  <si>
    <t>พ.ค.59 ชพค.+1 พ.ย.59 สพค.+2</t>
  </si>
  <si>
    <t>สอ.</t>
  </si>
  <si>
    <t>บุญสม  ยานะธรรม</t>
  </si>
  <si>
    <t>เพิ่ม 04/57</t>
  </si>
  <si>
    <t>วัดน้ำบ่อหลวง</t>
  </si>
  <si>
    <t>อรุณ      ทาคำ</t>
  </si>
  <si>
    <t>ธนิน  บุญชื่น</t>
  </si>
  <si>
    <t>นงลักษณ์  ธาตุอินทร์</t>
  </si>
  <si>
    <t>นิเทศก์   ธาตุอินทร์</t>
  </si>
  <si>
    <t>พ.ย.57 ฌคป.3-1=2</t>
  </si>
  <si>
    <t>วัดหนองครอบ</t>
  </si>
  <si>
    <t>วีรชาติ  สุอินต๊ะ</t>
  </si>
  <si>
    <t>นิตยา  บุญเหลา(สุภาวงค์</t>
  </si>
  <si>
    <t>ก.พ.60 เงินเดือนย้ายไปเทศบาลต.ยุหว่า</t>
  </si>
  <si>
    <t>สันป่าตอง (สุวรรณราษฎร์วิทยาคาร)</t>
  </si>
  <si>
    <t>วิลาวัณย์  อิทธิเดช</t>
  </si>
  <si>
    <t>สุนทรี  คุณา</t>
  </si>
  <si>
    <t>ก.ค.59 ชพส.+1</t>
  </si>
  <si>
    <t>อุบลรัตน์  คำฟู</t>
  </si>
  <si>
    <t>พ.ค.58 สพค.+1</t>
  </si>
  <si>
    <t>ทรายทอง     บุญโญ</t>
  </si>
  <si>
    <t>พ.ค.58 ฌคป.3-1=2</t>
  </si>
  <si>
    <t>จิราพร  ชมภูมิ่ง</t>
  </si>
  <si>
    <t>นฤมล   อ่างคำ(คำวงศ์ศา)</t>
  </si>
  <si>
    <t>มิ.ย.58 สพค.-3 (ส.ค.58 สพค.+3  ม.ค.60  ชพค.-1 งดหัก(2-1=1)  ขพส.-1 ก.พ.60 ชพส.+1 (ทวน 535)</t>
  </si>
  <si>
    <t>รายชื่อ : เจ้าของเงินเดือน</t>
  </si>
  <si>
    <t>เลขที่บัตรประชาชน</t>
  </si>
  <si>
    <t>ยอดหัก</t>
  </si>
  <si>
    <t>ทวน</t>
  </si>
  <si>
    <t>รวมทั้งสิ้น</t>
  </si>
  <si>
    <t>บาท</t>
  </si>
  <si>
    <t>ธันวาคม ชพค.เพิ่ม 1 พ.ย.60 สพค.+2 ม.ค.61 สพค.+1</t>
  </si>
  <si>
    <t>สิงหาคม ฌคป.+2 ธันวาคม สพค.+1 สิงหาคม 58 ชพค.+1</t>
  </si>
  <si>
    <t>ก.ย.60 สพค.+2 (เดือน สิงหาคม ไม่ได้เพิ่มยอด เลยมาเพิ่ม เดือน ธันวาคม (ยังไม่ได้เก็บทวน))</t>
  </si>
  <si>
    <t>นาย ธวัชชัย ศรีวิชัย</t>
  </si>
  <si>
    <t>รร.วัดเวฬุวัน</t>
  </si>
  <si>
    <t>นาง สิริพรรณ ฟองคำ</t>
  </si>
  <si>
    <t>รร.สันป่าตอง(สุวรรณฯ)</t>
  </si>
  <si>
    <t>เก็บทวน 285 x 2 = 570 บาท</t>
  </si>
  <si>
    <t>นาย ทร ทิพย์ชัย</t>
  </si>
  <si>
    <t>นาง สิริพรรณ ฟองคำ :  1+1 = 2</t>
  </si>
  <si>
    <t>นาง เกษศิริ  นะที</t>
  </si>
  <si>
    <t>รร.บ้านสันป่าสัก</t>
  </si>
  <si>
    <t>ทวนงวด 12/61 = 285 x 2 = 570 บาท</t>
  </si>
  <si>
    <t>นา เลิศศักดิ์  นะที</t>
  </si>
  <si>
    <t>นาง เกษศิริ  นะที  :  1+1 = 2</t>
  </si>
  <si>
    <t>นาย ชัยยุทธ คำธิยศ</t>
  </si>
  <si>
    <t>รร.บ้านกาด</t>
  </si>
  <si>
    <t>เก็บทวน 285 x 3 = 855 บาท</t>
  </si>
  <si>
    <t>นางสาว บัวแก้ว ใจแก้ว</t>
  </si>
  <si>
    <t>นาย ชัยยุทธ คำธิยศ : 1+1 = 2</t>
  </si>
  <si>
    <t>นาย อุดม คำธิยศ</t>
  </si>
  <si>
    <t>นาย ชัยยุทธ คำธิยศ : 2+1 = 3</t>
  </si>
  <si>
    <t>นางสาว ปริญญา ศรีวิชัย :  1 + 1 = 2</t>
  </si>
  <si>
    <t>นาย ศุภวุฒิ อุดมวรรธน์กุล</t>
  </si>
  <si>
    <t>รร.กรป.กลางอุปถัมภ์</t>
  </si>
  <si>
    <t>นางปรียาภรณ์ ไทรงาม</t>
  </si>
  <si>
    <t>รร.บ้านสันผักหวาน</t>
  </si>
  <si>
    <t>นางปรียา ทามณีวรรณ</t>
  </si>
  <si>
    <t>นายไสยเสฎฐ์ ไทรงาม</t>
  </si>
  <si>
    <t>รร.เวียงเศรษฐีวิทยา</t>
  </si>
  <si>
    <t>นางสุภาพร กาวิละ</t>
  </si>
  <si>
    <t>นางปรียาภรณ์ ไทรงาม : 1+1 = 2</t>
  </si>
  <si>
    <t>นางปรียาภรณ์ ไทรงาม : 2+1 = 3</t>
  </si>
  <si>
    <t>ทวน 315x3 = 630</t>
  </si>
  <si>
    <t>กย.62 : สมัคร 2 ราย : นางนุสราวรรณ ผดุงพานิช + นายกำพล ผดุงพานิช</t>
  </si>
  <si>
    <t>นาง พัทรินทร์ ตื้อแปง</t>
  </si>
  <si>
    <t>รร.วัดนันทาราม</t>
  </si>
  <si>
    <t>ตค.62 : สมัคร</t>
  </si>
  <si>
    <t>ว่าที่ ร.ต.อดินันท์  สุภาศรี</t>
  </si>
  <si>
    <t>นางเกี๋ยงคำ สุภาศรี</t>
  </si>
  <si>
    <t xml:space="preserve">ว่าที่ ร.ต.อดินันท์  สุภาศรี : 1+1 = 2 </t>
  </si>
  <si>
    <t>นายจันทร์แก้ว สุภาศรี</t>
  </si>
  <si>
    <t>ว่าที่ ร.ต.อดินันท์  สุภาศรี : 2+1 = 3</t>
  </si>
  <si>
    <t>นายพรรณพัชร  ธีรนันทพงศ์</t>
  </si>
  <si>
    <t>รร.วัดกู่คำ</t>
  </si>
  <si>
    <t>นายสุดสาคร  จันทะล่าม</t>
  </si>
  <si>
    <t>รร.สันป่าสัก</t>
  </si>
  <si>
    <t>นางจันทร์พร ปิงเมือง</t>
  </si>
  <si>
    <t>รร.วัดศรีดอนชัย</t>
  </si>
  <si>
    <t>นางพัฒน์ เสงี่ยมพักตร์</t>
  </si>
  <si>
    <t>นางจันทร์พร ปิงเมือง : 1+1 = 2</t>
  </si>
  <si>
    <t>ข้าราชการประจำการ</t>
  </si>
  <si>
    <t>นางสาวดวงนภา เตปา</t>
  </si>
  <si>
    <t>รร.ท้าวบุญเรือง</t>
  </si>
  <si>
    <t>นายสุรศักดิ์ พวงรัตน์</t>
  </si>
  <si>
    <t>นางสาวดวงนภา เตปา : 1+1 = 2</t>
  </si>
  <si>
    <t>รร.วัดศรีล้อม</t>
  </si>
  <si>
    <t>นาง สุชา ยาไชยบุญเรือง : 1+1 = 2</t>
  </si>
  <si>
    <t>นาง สุชา ยาไชยบุญเรือง : 2+1 = 3</t>
  </si>
  <si>
    <t>นาง สุชา ยาไชยบุญเรือง : 3+1 = 4</t>
  </si>
  <si>
    <t>นาง สุชา ยาไชยบุญเรือง : 4+1 = 5</t>
  </si>
  <si>
    <t>นางสุชา ยาไชยบุญเรือง</t>
  </si>
  <si>
    <t>นางบัวผัน พงษ์คำแดง</t>
  </si>
  <si>
    <t>นายชยพล พงษ์คำแดง</t>
  </si>
  <si>
    <t>นายมูล พงษ์คำแดง</t>
  </si>
  <si>
    <t>นายประชัย บุญปัญญา</t>
  </si>
  <si>
    <t>นายสุทธิพงศ์ อริยะกุล</t>
  </si>
  <si>
    <t>นาง พัทรินทร์ ตื้อแปง : 1+1 = 2</t>
  </si>
  <si>
    <t>รร.วัดกองทราย</t>
  </si>
  <si>
    <t>นางสาว รัชนีภรณ์ สุกิน : 1+1 = 2</t>
  </si>
  <si>
    <t>นางสาว รัชนีภรณ์ สุกิน : 2+1 = 3</t>
  </si>
  <si>
    <t>นางสาว ธิดารัตน์ อิมัง : 2+1 = 3</t>
  </si>
  <si>
    <t>นางสาว มนัสชนม์ มูลเมือง : 2+1 = 3</t>
  </si>
  <si>
    <t>นางสาวอำไพ จักร์คำปัน</t>
  </si>
  <si>
    <t>นางสาวรัชนีภรณ์ สุกิน</t>
  </si>
  <si>
    <t>นางวันเย็น สุกิน</t>
  </si>
  <si>
    <t>นายทอง สุกิน</t>
  </si>
  <si>
    <t>นายอนุชา จันทร์โต</t>
  </si>
  <si>
    <t>นางสาวมนัสชนม์ มูลเมือง</t>
  </si>
  <si>
    <t>นางปริญญา มูลเมือง</t>
  </si>
  <si>
    <t>รร.วัดทุ่งศาลา</t>
  </si>
  <si>
    <t>นางสาว ศิรัญญา พิทักษ์ไพร : 1+1 = 2</t>
  </si>
  <si>
    <t>นางสาว ศิรัญญา พิทักษ์ไพร : 2+1 = 3</t>
  </si>
  <si>
    <t>นายวสุพงษ์ อิวาง</t>
  </si>
  <si>
    <t>นางสาวศิรัญญา พิทักษ์ไพร</t>
  </si>
  <si>
    <t>นางที พิทักษ์ไพร</t>
  </si>
  <si>
    <t>นายประสิทธิ์ พิทักษ์ไพร</t>
  </si>
  <si>
    <t xml:space="preserve">รายชื่อ "สูงไป = 3 ราย"  </t>
  </si>
  <si>
    <t>รร.กิ่วแลหลวงประสิทธิ์วิทยา</t>
  </si>
  <si>
    <t>ทวน 8-9/64 = 465+315 = 780x2 = 1,560 บ.</t>
  </si>
  <si>
    <t>นาย ชลวิทย์ ชื่นใจ : 1+1 = 2</t>
  </si>
  <si>
    <t>รร.แม่วินสามัคคี</t>
  </si>
  <si>
    <t>นาง จิลดา สุธรรมทาน : 2+1 = 3</t>
  </si>
  <si>
    <t>นายทศพร คำภีระ</t>
  </si>
  <si>
    <t>รร.วัดหนองหลั้ว</t>
  </si>
  <si>
    <t>ธ.ค.64</t>
  </si>
  <si>
    <t>นายภาคภูมิ สุธรรมทาน</t>
  </si>
  <si>
    <t>นายชลวิทย์ ชื่นใจ</t>
  </si>
  <si>
    <t xml:space="preserve">นางชูศรี ชื่นใจ </t>
  </si>
  <si>
    <t>จำนวนทั้งสิ้น  266  คน</t>
  </si>
  <si>
    <t>งวด : ม.ค. 65</t>
  </si>
  <si>
    <t>ประจำเดือน :  มกราคม  2565</t>
  </si>
  <si>
    <t>หักรายละ  305.00  บาท  ( 19 ราย x 15 บาท + บำรุงปี 2565 = 20 )</t>
  </si>
  <si>
    <t>ม.ค.65</t>
  </si>
  <si>
    <t>ไม่มี</t>
  </si>
  <si>
    <t>สพป.4 / ม.ค.65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</si>
</sst>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9"/>
      <name val="Arial"/>
      <family val="2"/>
    </font>
    <font>
      <b/>
      <u val="double"/>
      <sz val="10"/>
      <color indexed="12"/>
      <name val="Arial"/>
      <family val="2"/>
    </font>
    <font>
      <b/>
      <sz val="10"/>
      <color indexed="20"/>
      <name val="Arial"/>
      <family val="2"/>
    </font>
    <font>
      <b/>
      <u val="double"/>
      <sz val="10"/>
      <color indexed="20"/>
      <name val="Arial"/>
      <family val="2"/>
    </font>
    <font>
      <b/>
      <u val="double"/>
      <sz val="10"/>
      <color indexed="59"/>
      <name val="Arial"/>
      <family val="2"/>
    </font>
    <font>
      <b/>
      <u val="double"/>
      <sz val="10"/>
      <color indexed="5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6" xfId="0" applyFont="1" applyFill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140625" style="1" customWidth="1"/>
    <col min="2" max="2" width="4.7109375" style="1" customWidth="1"/>
    <col min="3" max="3" width="25.140625" style="1" customWidth="1"/>
    <col min="4" max="4" width="7.28125" style="3" bestFit="1" customWidth="1"/>
    <col min="5" max="5" width="8.421875" style="1" customWidth="1"/>
    <col min="6" max="6" width="22.421875" style="1" bestFit="1" customWidth="1"/>
    <col min="7" max="7" width="8.140625" style="1" bestFit="1" customWidth="1"/>
    <col min="8" max="8" width="7.7109375" style="3" customWidth="1"/>
    <col min="9" max="9" width="11.57421875" style="1" bestFit="1" customWidth="1"/>
    <col min="10" max="10" width="22.421875" style="8" bestFit="1" customWidth="1"/>
    <col min="11" max="11" width="6.28125" style="8" customWidth="1"/>
    <col min="12" max="12" width="29.8515625" style="8" customWidth="1"/>
    <col min="13" max="16384" width="9.140625" style="1" customWidth="1"/>
  </cols>
  <sheetData>
    <row r="1" spans="1:12" ht="19.5" customHeight="1">
      <c r="A1" s="2" t="s">
        <v>1</v>
      </c>
      <c r="B1" s="2"/>
      <c r="C1" s="2"/>
      <c r="D1" s="2"/>
      <c r="E1" s="2"/>
      <c r="F1" s="2"/>
      <c r="G1" s="2"/>
      <c r="H1" s="1"/>
      <c r="I1" s="8"/>
      <c r="J1" s="3"/>
      <c r="L1" s="30"/>
    </row>
    <row r="2" spans="1:12" ht="19.5" customHeight="1">
      <c r="A2" s="2" t="s">
        <v>474</v>
      </c>
      <c r="L2" s="1"/>
    </row>
    <row r="3" spans="1:6" ht="18" customHeight="1">
      <c r="A3" s="3" t="s">
        <v>475</v>
      </c>
      <c r="B3" s="53"/>
      <c r="C3" s="53"/>
      <c r="D3" s="53"/>
      <c r="E3" s="53"/>
      <c r="F3" s="53"/>
    </row>
    <row r="4" spans="1:12" ht="19.5" customHeight="1">
      <c r="A4" s="2" t="s">
        <v>24</v>
      </c>
      <c r="B4" s="2"/>
      <c r="C4" s="2"/>
      <c r="D4" s="2"/>
      <c r="E4" s="2"/>
      <c r="F4" s="2"/>
      <c r="G4" s="2"/>
      <c r="H4" s="1"/>
      <c r="I4" s="8"/>
      <c r="J4" s="3"/>
      <c r="L4" s="31"/>
    </row>
    <row r="5" spans="1:12" ht="19.5" customHeight="1" thickBot="1">
      <c r="A5" s="3" t="s">
        <v>472</v>
      </c>
      <c r="D5" s="1"/>
      <c r="H5" s="1"/>
      <c r="I5" s="8"/>
      <c r="L5" s="31"/>
    </row>
    <row r="6" spans="1:12" s="3" customFormat="1" ht="19.5" customHeight="1" thickTop="1">
      <c r="A6" s="9" t="s">
        <v>21</v>
      </c>
      <c r="B6" s="10" t="s">
        <v>0</v>
      </c>
      <c r="C6" s="9" t="s">
        <v>2</v>
      </c>
      <c r="D6" s="10" t="s">
        <v>6</v>
      </c>
      <c r="E6" s="10" t="s">
        <v>4</v>
      </c>
      <c r="F6" s="10" t="s">
        <v>3</v>
      </c>
      <c r="G6" s="9" t="s">
        <v>22</v>
      </c>
      <c r="H6" s="10" t="s">
        <v>6</v>
      </c>
      <c r="I6" s="10" t="s">
        <v>4</v>
      </c>
      <c r="J6" s="10" t="s">
        <v>7</v>
      </c>
      <c r="K6" s="10" t="s">
        <v>8</v>
      </c>
      <c r="L6" s="10" t="s">
        <v>20</v>
      </c>
    </row>
    <row r="7" spans="1:12" s="3" customFormat="1" ht="19.5" customHeight="1" thickBot="1">
      <c r="A7" s="11" t="s">
        <v>9</v>
      </c>
      <c r="B7" s="12"/>
      <c r="C7" s="11"/>
      <c r="D7" s="12" t="s">
        <v>13</v>
      </c>
      <c r="E7" s="12"/>
      <c r="F7" s="12" t="s">
        <v>5</v>
      </c>
      <c r="G7" s="11"/>
      <c r="H7" s="12" t="s">
        <v>13</v>
      </c>
      <c r="I7" s="12"/>
      <c r="J7" s="12" t="s">
        <v>10</v>
      </c>
      <c r="K7" s="12" t="s">
        <v>11</v>
      </c>
      <c r="L7" s="12" t="s">
        <v>25</v>
      </c>
    </row>
    <row r="8" spans="1:12" ht="19.5" customHeight="1" thickTop="1">
      <c r="A8" s="4"/>
      <c r="B8" s="13"/>
      <c r="C8" s="4"/>
      <c r="D8" s="13"/>
      <c r="E8" s="13"/>
      <c r="F8" s="13"/>
      <c r="G8" s="4"/>
      <c r="H8" s="13"/>
      <c r="I8" s="13"/>
      <c r="J8" s="13"/>
      <c r="K8" s="13"/>
      <c r="L8" s="13"/>
    </row>
    <row r="9" spans="1:12" ht="19.5" customHeight="1">
      <c r="A9" s="14"/>
      <c r="B9" s="14"/>
      <c r="C9" s="14"/>
      <c r="D9" s="5" t="s">
        <v>26</v>
      </c>
      <c r="E9" s="14"/>
      <c r="F9" s="15" t="s">
        <v>468</v>
      </c>
      <c r="G9" s="14"/>
      <c r="H9" s="14">
        <v>266</v>
      </c>
      <c r="I9" s="14"/>
      <c r="J9" s="7"/>
      <c r="K9" s="7"/>
      <c r="L9" s="7"/>
    </row>
    <row r="10" spans="1:12" s="3" customFormat="1" ht="19.5" customHeight="1">
      <c r="A10" s="5"/>
      <c r="B10" s="5"/>
      <c r="C10" s="5"/>
      <c r="D10" s="5"/>
      <c r="E10" s="5"/>
      <c r="F10" s="14" t="s">
        <v>12</v>
      </c>
      <c r="G10" s="14"/>
      <c r="H10" s="14"/>
      <c r="I10" s="14"/>
      <c r="J10" s="7"/>
      <c r="K10" s="7"/>
      <c r="L10" s="7"/>
    </row>
    <row r="11" spans="1:12" s="3" customFormat="1" ht="19.5" customHeight="1">
      <c r="A11" s="5"/>
      <c r="B11" s="5"/>
      <c r="C11" s="29"/>
      <c r="D11" s="5"/>
      <c r="E11" s="5"/>
      <c r="F11" s="14" t="s">
        <v>16</v>
      </c>
      <c r="G11" s="14"/>
      <c r="H11" s="14"/>
      <c r="I11" s="14"/>
      <c r="J11" s="7"/>
      <c r="K11" s="7"/>
      <c r="L11" s="7"/>
    </row>
    <row r="12" spans="1:12" s="3" customFormat="1" ht="19.5" customHeight="1">
      <c r="A12" s="5"/>
      <c r="B12" s="5"/>
      <c r="C12" s="29"/>
      <c r="D12" s="5"/>
      <c r="E12" s="5"/>
      <c r="F12" s="14" t="s">
        <v>33</v>
      </c>
      <c r="G12" s="14"/>
      <c r="H12" s="22"/>
      <c r="I12" s="14"/>
      <c r="J12" s="7"/>
      <c r="K12" s="7"/>
      <c r="L12" s="7"/>
    </row>
    <row r="13" spans="1:12" s="3" customFormat="1" ht="19.5" customHeight="1">
      <c r="A13" s="5"/>
      <c r="B13" s="5"/>
      <c r="C13" s="29"/>
      <c r="D13" s="5"/>
      <c r="E13" s="5"/>
      <c r="F13" s="14" t="s">
        <v>15</v>
      </c>
      <c r="G13" s="14"/>
      <c r="H13" s="22"/>
      <c r="I13" s="14"/>
      <c r="J13" s="7"/>
      <c r="K13" s="7"/>
      <c r="L13" s="7"/>
    </row>
    <row r="14" spans="1:12" s="3" customFormat="1" ht="19.5" customHeight="1">
      <c r="A14" s="5"/>
      <c r="B14" s="5"/>
      <c r="C14" s="29"/>
      <c r="D14" s="5"/>
      <c r="E14" s="5"/>
      <c r="F14" s="14" t="s">
        <v>17</v>
      </c>
      <c r="G14" s="14"/>
      <c r="H14" s="22"/>
      <c r="I14" s="14"/>
      <c r="J14" s="7"/>
      <c r="K14" s="7"/>
      <c r="L14" s="7"/>
    </row>
    <row r="15" spans="1:12" ht="19.5" customHeight="1">
      <c r="A15" s="14"/>
      <c r="B15" s="14"/>
      <c r="C15" s="16"/>
      <c r="D15" s="14"/>
      <c r="E15" s="14"/>
      <c r="F15" s="14" t="s">
        <v>18</v>
      </c>
      <c r="G15" s="14"/>
      <c r="H15" s="22"/>
      <c r="I15" s="14"/>
      <c r="J15" s="15"/>
      <c r="K15" s="15"/>
      <c r="L15" s="15"/>
    </row>
    <row r="16" spans="1:12" ht="19.5" customHeight="1">
      <c r="A16" s="14"/>
      <c r="B16" s="14"/>
      <c r="C16" s="16"/>
      <c r="D16" s="14"/>
      <c r="E16" s="14"/>
      <c r="F16" s="14" t="s">
        <v>19</v>
      </c>
      <c r="G16" s="14"/>
      <c r="H16" s="22"/>
      <c r="I16" s="14"/>
      <c r="J16" s="15"/>
      <c r="K16" s="15"/>
      <c r="L16" s="15"/>
    </row>
    <row r="17" spans="1:12" ht="19.5" customHeight="1">
      <c r="A17" s="14"/>
      <c r="B17" s="14"/>
      <c r="C17" s="16"/>
      <c r="D17" s="14"/>
      <c r="E17" s="14"/>
      <c r="F17" s="14" t="s">
        <v>27</v>
      </c>
      <c r="G17" s="14"/>
      <c r="H17" s="22"/>
      <c r="I17" s="14"/>
      <c r="J17" s="15"/>
      <c r="K17" s="15"/>
      <c r="L17" s="15"/>
    </row>
    <row r="18" spans="1:12" ht="19.5" customHeight="1" thickBot="1">
      <c r="A18" s="14"/>
      <c r="B18" s="14"/>
      <c r="C18" s="16"/>
      <c r="D18" s="14"/>
      <c r="E18" s="14"/>
      <c r="F18" s="14" t="s">
        <v>34</v>
      </c>
      <c r="G18" s="14"/>
      <c r="H18" s="22"/>
      <c r="I18" s="14"/>
      <c r="J18" s="15"/>
      <c r="K18" s="15"/>
      <c r="L18" s="15"/>
    </row>
    <row r="19" spans="1:12" s="3" customFormat="1" ht="19.5" customHeight="1" thickBot="1" thickTop="1">
      <c r="A19" s="5"/>
      <c r="B19" s="5"/>
      <c r="C19" s="29"/>
      <c r="D19" s="5"/>
      <c r="E19" s="5"/>
      <c r="F19" s="17" t="s">
        <v>476</v>
      </c>
      <c r="G19" s="18"/>
      <c r="H19" s="18">
        <f>H9+H10+H11+H12+H13-H14-H15-H16-H17-H18</f>
        <v>266</v>
      </c>
      <c r="I19" s="14"/>
      <c r="J19" s="7"/>
      <c r="K19" s="7"/>
      <c r="L19" s="7"/>
    </row>
    <row r="20" spans="1:12" ht="19.5" customHeight="1" thickTop="1">
      <c r="A20" s="14"/>
      <c r="B20" s="14"/>
      <c r="C20" s="16"/>
      <c r="D20" s="5"/>
      <c r="E20" s="14"/>
      <c r="F20" s="14"/>
      <c r="G20" s="14"/>
      <c r="H20" s="19"/>
      <c r="I20" s="14"/>
      <c r="J20" s="14"/>
      <c r="K20" s="15"/>
      <c r="L20" s="15"/>
    </row>
    <row r="21" spans="1:12" ht="19.5" customHeight="1">
      <c r="A21" s="14"/>
      <c r="B21" s="14"/>
      <c r="C21" s="16"/>
      <c r="D21" s="5"/>
      <c r="E21" s="14"/>
      <c r="F21" s="14"/>
      <c r="G21" s="14"/>
      <c r="H21" s="19"/>
      <c r="I21" s="14"/>
      <c r="J21" s="14"/>
      <c r="K21" s="15"/>
      <c r="L21" s="15"/>
    </row>
    <row r="22" spans="1:12" ht="19.5" customHeight="1">
      <c r="A22" s="14"/>
      <c r="B22" s="14"/>
      <c r="C22" s="16"/>
      <c r="D22" s="5"/>
      <c r="E22" s="14"/>
      <c r="F22" s="14"/>
      <c r="G22" s="14"/>
      <c r="H22" s="19"/>
      <c r="I22" s="14"/>
      <c r="J22" s="14"/>
      <c r="K22" s="15"/>
      <c r="L22" s="15"/>
    </row>
    <row r="23" spans="1:12" ht="19.5" customHeight="1">
      <c r="A23" s="14"/>
      <c r="B23" s="14"/>
      <c r="C23" s="16"/>
      <c r="D23" s="5"/>
      <c r="E23" s="14"/>
      <c r="F23" s="14"/>
      <c r="G23" s="14"/>
      <c r="H23" s="19"/>
      <c r="I23" s="14"/>
      <c r="J23" s="14"/>
      <c r="K23" s="15"/>
      <c r="L23" s="15"/>
    </row>
    <row r="24" spans="1:12" ht="19.5" customHeight="1">
      <c r="A24" s="14"/>
      <c r="B24" s="14"/>
      <c r="C24" s="16"/>
      <c r="D24" s="5"/>
      <c r="E24" s="14"/>
      <c r="F24" s="14"/>
      <c r="G24" s="14"/>
      <c r="H24" s="19"/>
      <c r="I24" s="14"/>
      <c r="J24" s="14"/>
      <c r="K24" s="15"/>
      <c r="L24" s="15"/>
    </row>
    <row r="25" spans="1:12" ht="19.5" customHeight="1">
      <c r="A25" s="14"/>
      <c r="B25" s="14"/>
      <c r="C25" s="16"/>
      <c r="D25" s="5"/>
      <c r="E25" s="14"/>
      <c r="F25" s="14"/>
      <c r="G25" s="14"/>
      <c r="H25" s="19"/>
      <c r="I25" s="14"/>
      <c r="J25" s="14"/>
      <c r="K25" s="15"/>
      <c r="L25" s="15"/>
    </row>
    <row r="26" spans="1:12" ht="19.5" customHeight="1">
      <c r="A26" s="14"/>
      <c r="B26" s="14"/>
      <c r="C26" s="16"/>
      <c r="D26" s="5"/>
      <c r="E26" s="14"/>
      <c r="F26" s="14"/>
      <c r="G26" s="14"/>
      <c r="H26" s="19"/>
      <c r="I26" s="14"/>
      <c r="J26" s="14"/>
      <c r="K26" s="15"/>
      <c r="L26" s="15"/>
    </row>
    <row r="27" spans="1:12" ht="19.5" customHeight="1">
      <c r="A27" s="14"/>
      <c r="B27" s="14"/>
      <c r="C27" s="16"/>
      <c r="D27" s="5"/>
      <c r="E27" s="14"/>
      <c r="F27" s="14"/>
      <c r="G27" s="14"/>
      <c r="H27" s="19"/>
      <c r="I27" s="14"/>
      <c r="J27" s="14"/>
      <c r="K27" s="15"/>
      <c r="L27" s="15"/>
    </row>
    <row r="28" spans="1:12" ht="19.5" customHeight="1">
      <c r="A28" s="14"/>
      <c r="B28" s="14"/>
      <c r="C28" s="16"/>
      <c r="D28" s="5"/>
      <c r="E28" s="14"/>
      <c r="F28" s="14"/>
      <c r="G28" s="14"/>
      <c r="H28" s="19"/>
      <c r="I28" s="14"/>
      <c r="J28" s="14"/>
      <c r="K28" s="15"/>
      <c r="L28" s="15"/>
    </row>
    <row r="29" spans="1:12" ht="19.5" customHeight="1">
      <c r="A29" s="14"/>
      <c r="B29" s="14"/>
      <c r="C29" s="16"/>
      <c r="D29" s="5"/>
      <c r="E29" s="14"/>
      <c r="F29" s="14"/>
      <c r="G29" s="14"/>
      <c r="H29" s="19"/>
      <c r="I29" s="14"/>
      <c r="J29" s="14"/>
      <c r="K29" s="15"/>
      <c r="L29" s="15"/>
    </row>
    <row r="30" spans="1:12" ht="19.5" customHeight="1">
      <c r="A30" s="14"/>
      <c r="B30" s="14"/>
      <c r="C30" s="16"/>
      <c r="D30" s="5"/>
      <c r="E30" s="14"/>
      <c r="F30" s="14"/>
      <c r="G30" s="14"/>
      <c r="H30" s="19"/>
      <c r="I30" s="14"/>
      <c r="J30" s="14"/>
      <c r="K30" s="15"/>
      <c r="L30" s="15"/>
    </row>
    <row r="31" spans="1:12" ht="19.5" customHeight="1">
      <c r="A31" s="14"/>
      <c r="B31" s="14"/>
      <c r="C31" s="16"/>
      <c r="D31" s="5"/>
      <c r="E31" s="14"/>
      <c r="F31" s="14"/>
      <c r="G31" s="14"/>
      <c r="H31" s="19"/>
      <c r="I31" s="14"/>
      <c r="J31" s="14"/>
      <c r="K31" s="15"/>
      <c r="L31" s="15"/>
    </row>
    <row r="32" spans="1:12" ht="19.5" customHeight="1">
      <c r="A32" s="14"/>
      <c r="B32" s="14"/>
      <c r="C32" s="14"/>
      <c r="D32" s="5"/>
      <c r="E32" s="14"/>
      <c r="F32" s="14"/>
      <c r="G32" s="5"/>
      <c r="H32" s="5"/>
      <c r="I32" s="14"/>
      <c r="J32" s="15"/>
      <c r="K32" s="15"/>
      <c r="L32" s="15"/>
    </row>
    <row r="33" spans="1:12" ht="19.5" customHeight="1">
      <c r="A33" s="14"/>
      <c r="B33" s="14"/>
      <c r="C33" s="24" t="s">
        <v>23</v>
      </c>
      <c r="D33" s="5"/>
      <c r="E33" s="14"/>
      <c r="F33" s="14"/>
      <c r="G33" s="14"/>
      <c r="H33" s="5"/>
      <c r="I33" s="14"/>
      <c r="J33" s="15"/>
      <c r="K33" s="15"/>
      <c r="L33" s="15"/>
    </row>
    <row r="34" spans="1:22" ht="19.5" customHeight="1">
      <c r="A34" s="24"/>
      <c r="B34" s="14"/>
      <c r="C34" s="49"/>
      <c r="D34" s="5"/>
      <c r="E34" s="14"/>
      <c r="F34" s="14"/>
      <c r="G34" s="5"/>
      <c r="H34" s="7"/>
      <c r="I34" s="5"/>
      <c r="J34" s="53"/>
      <c r="K34" s="15"/>
      <c r="L34" s="15"/>
      <c r="M34" s="53"/>
      <c r="R34" s="8"/>
      <c r="T34" s="8"/>
      <c r="V34" s="8"/>
    </row>
    <row r="35" spans="1:22" ht="20.25" customHeight="1">
      <c r="A35" s="63" t="s">
        <v>14</v>
      </c>
      <c r="B35" s="21"/>
      <c r="C35" s="67" t="s">
        <v>477</v>
      </c>
      <c r="D35" s="5"/>
      <c r="E35" s="14"/>
      <c r="F35" s="16"/>
      <c r="G35" s="6"/>
      <c r="H35" s="66"/>
      <c r="I35" s="14"/>
      <c r="J35" s="16"/>
      <c r="K35" s="50"/>
      <c r="L35" s="7"/>
      <c r="M35" s="53"/>
      <c r="R35" s="8"/>
      <c r="T35" s="8"/>
      <c r="V35" s="8"/>
    </row>
    <row r="36" spans="1:22" s="52" customFormat="1" ht="19.5" customHeight="1">
      <c r="A36" s="20"/>
      <c r="B36" s="21"/>
      <c r="C36" s="62"/>
      <c r="D36" s="51"/>
      <c r="E36" s="64"/>
      <c r="F36" s="50"/>
      <c r="G36" s="6"/>
      <c r="H36" s="6"/>
      <c r="I36" s="64"/>
      <c r="J36" s="62"/>
      <c r="K36" s="50"/>
      <c r="L36" s="62"/>
      <c r="M36" s="65"/>
      <c r="R36" s="60"/>
      <c r="T36" s="60"/>
      <c r="V36" s="60"/>
    </row>
    <row r="37" spans="1:22" s="52" customFormat="1" ht="19.5" customHeight="1">
      <c r="A37" s="20"/>
      <c r="B37" s="21"/>
      <c r="C37" s="62"/>
      <c r="D37" s="51"/>
      <c r="E37" s="64"/>
      <c r="F37" s="50"/>
      <c r="G37" s="6"/>
      <c r="H37" s="6"/>
      <c r="I37" s="64"/>
      <c r="J37" s="62"/>
      <c r="K37" s="50"/>
      <c r="L37" s="62"/>
      <c r="M37" s="65"/>
      <c r="R37" s="60"/>
      <c r="T37" s="60"/>
      <c r="V37" s="60"/>
    </row>
    <row r="38" spans="1:22" s="52" customFormat="1" ht="19.5" customHeight="1">
      <c r="A38" s="20"/>
      <c r="B38" s="21"/>
      <c r="C38" s="62"/>
      <c r="D38" s="51"/>
      <c r="E38" s="64"/>
      <c r="F38" s="50"/>
      <c r="G38" s="6"/>
      <c r="H38" s="6"/>
      <c r="I38" s="64"/>
      <c r="J38" s="62"/>
      <c r="K38" s="50"/>
      <c r="L38" s="62"/>
      <c r="M38" s="65"/>
      <c r="R38" s="60"/>
      <c r="T38" s="60"/>
      <c r="V38" s="60"/>
    </row>
    <row r="39" spans="1:22" s="52" customFormat="1" ht="19.5" customHeight="1">
      <c r="A39" s="20"/>
      <c r="B39" s="21"/>
      <c r="C39" s="62"/>
      <c r="D39" s="51"/>
      <c r="E39" s="64"/>
      <c r="F39" s="50"/>
      <c r="G39" s="6"/>
      <c r="H39" s="6"/>
      <c r="I39" s="64"/>
      <c r="J39" s="62"/>
      <c r="K39" s="50"/>
      <c r="L39" s="62"/>
      <c r="M39" s="65"/>
      <c r="R39" s="60"/>
      <c r="T39" s="60"/>
      <c r="V39" s="60"/>
    </row>
    <row r="40" spans="1:22" ht="20.25" customHeight="1">
      <c r="A40" s="63" t="s">
        <v>9</v>
      </c>
      <c r="B40" s="21"/>
      <c r="C40" s="67" t="s">
        <v>477</v>
      </c>
      <c r="D40" s="5"/>
      <c r="E40" s="14"/>
      <c r="F40" s="16"/>
      <c r="G40" s="6"/>
      <c r="H40" s="66"/>
      <c r="I40" s="14"/>
      <c r="J40" s="16"/>
      <c r="K40" s="50"/>
      <c r="L40" s="7"/>
      <c r="M40" s="53"/>
      <c r="R40" s="8"/>
      <c r="T40" s="8"/>
      <c r="V40" s="8"/>
    </row>
    <row r="41" spans="1:22" s="52" customFormat="1" ht="19.5" customHeight="1">
      <c r="A41" s="63"/>
      <c r="B41" s="21"/>
      <c r="C41" s="62"/>
      <c r="D41" s="6"/>
      <c r="E41" s="64"/>
      <c r="F41" s="50"/>
      <c r="G41" s="6"/>
      <c r="H41" s="6"/>
      <c r="I41" s="64"/>
      <c r="J41" s="62"/>
      <c r="K41" s="50"/>
      <c r="L41" s="62"/>
      <c r="M41" s="65"/>
      <c r="R41" s="60"/>
      <c r="T41" s="60"/>
      <c r="V41" s="60"/>
    </row>
    <row r="42" spans="1:22" s="52" customFormat="1" ht="19.5" customHeight="1">
      <c r="A42" s="63"/>
      <c r="B42" s="21"/>
      <c r="C42" s="62"/>
      <c r="D42" s="6"/>
      <c r="E42" s="64"/>
      <c r="F42" s="50"/>
      <c r="G42" s="6"/>
      <c r="H42" s="6"/>
      <c r="I42" s="64"/>
      <c r="J42" s="62"/>
      <c r="K42" s="50"/>
      <c r="L42" s="62"/>
      <c r="M42" s="65"/>
      <c r="R42" s="60"/>
      <c r="T42" s="60"/>
      <c r="V42" s="60"/>
    </row>
    <row r="43" spans="1:22" s="52" customFormat="1" ht="19.5" customHeight="1">
      <c r="A43" s="20"/>
      <c r="B43" s="21"/>
      <c r="C43" s="62"/>
      <c r="D43" s="51"/>
      <c r="E43" s="64"/>
      <c r="F43" s="50"/>
      <c r="G43" s="6"/>
      <c r="H43" s="6"/>
      <c r="I43" s="64"/>
      <c r="J43" s="62"/>
      <c r="K43" s="50"/>
      <c r="L43" s="62"/>
      <c r="M43" s="65"/>
      <c r="R43" s="60"/>
      <c r="T43" s="60"/>
      <c r="V43" s="60"/>
    </row>
    <row r="44" spans="1:22" s="52" customFormat="1" ht="19.5" customHeight="1">
      <c r="A44" s="63"/>
      <c r="B44" s="21"/>
      <c r="C44" s="62"/>
      <c r="D44" s="6"/>
      <c r="E44" s="64"/>
      <c r="F44" s="50"/>
      <c r="G44" s="6"/>
      <c r="H44" s="6"/>
      <c r="I44" s="64"/>
      <c r="J44" s="62"/>
      <c r="K44" s="50"/>
      <c r="L44" s="62"/>
      <c r="M44" s="65"/>
      <c r="R44" s="60"/>
      <c r="T44" s="60"/>
      <c r="V44" s="60"/>
    </row>
    <row r="45" spans="1:22" ht="20.25" customHeight="1">
      <c r="A45" s="63"/>
      <c r="B45" s="21"/>
      <c r="C45" s="67"/>
      <c r="D45" s="5"/>
      <c r="E45" s="64"/>
      <c r="F45" s="50"/>
      <c r="G45" s="6"/>
      <c r="H45" s="6"/>
      <c r="I45" s="64"/>
      <c r="J45" s="62"/>
      <c r="K45" s="50"/>
      <c r="L45" s="62"/>
      <c r="M45" s="53"/>
      <c r="R45" s="8"/>
      <c r="T45" s="8"/>
      <c r="V45" s="8"/>
    </row>
    <row r="46" spans="1:22" s="52" customFormat="1" ht="19.5" customHeight="1">
      <c r="A46" s="20"/>
      <c r="B46" s="21"/>
      <c r="C46" s="62"/>
      <c r="D46" s="51"/>
      <c r="E46" s="64"/>
      <c r="F46" s="50"/>
      <c r="G46" s="6"/>
      <c r="H46" s="6"/>
      <c r="I46" s="64"/>
      <c r="J46" s="62"/>
      <c r="K46" s="50"/>
      <c r="L46" s="62"/>
      <c r="M46" s="65"/>
      <c r="R46" s="60"/>
      <c r="T46" s="60"/>
      <c r="V46" s="60"/>
    </row>
    <row r="47" spans="1:22" s="52" customFormat="1" ht="19.5" customHeight="1">
      <c r="A47" s="20"/>
      <c r="B47" s="21"/>
      <c r="C47" s="62"/>
      <c r="D47" s="51"/>
      <c r="E47" s="64"/>
      <c r="F47" s="50"/>
      <c r="G47" s="6"/>
      <c r="H47" s="6"/>
      <c r="I47" s="64"/>
      <c r="J47" s="62"/>
      <c r="K47" s="50"/>
      <c r="L47" s="62"/>
      <c r="M47" s="65"/>
      <c r="R47" s="60"/>
      <c r="T47" s="60"/>
      <c r="V47" s="60"/>
    </row>
    <row r="48" spans="1:22" s="52" customFormat="1" ht="19.5" customHeight="1">
      <c r="A48" s="20"/>
      <c r="B48" s="21"/>
      <c r="C48" s="62"/>
      <c r="D48" s="51"/>
      <c r="E48" s="64"/>
      <c r="F48" s="50"/>
      <c r="G48" s="6"/>
      <c r="H48" s="6"/>
      <c r="I48" s="64"/>
      <c r="J48" s="62"/>
      <c r="K48" s="50"/>
      <c r="L48" s="62"/>
      <c r="M48" s="65"/>
      <c r="R48" s="60"/>
      <c r="T48" s="60"/>
      <c r="V48" s="60"/>
    </row>
    <row r="49" spans="1:22" s="52" customFormat="1" ht="19.5" customHeight="1">
      <c r="A49" s="20"/>
      <c r="B49" s="21"/>
      <c r="C49" s="62"/>
      <c r="D49" s="51"/>
      <c r="E49" s="64"/>
      <c r="F49" s="50"/>
      <c r="G49" s="6"/>
      <c r="H49" s="6"/>
      <c r="I49" s="64"/>
      <c r="J49" s="62"/>
      <c r="K49" s="50"/>
      <c r="L49" s="62"/>
      <c r="M49" s="65"/>
      <c r="R49" s="60"/>
      <c r="T49" s="60"/>
      <c r="V49" s="60"/>
    </row>
    <row r="50" spans="1:22" s="52" customFormat="1" ht="19.5" customHeight="1">
      <c r="A50" s="20"/>
      <c r="B50" s="21"/>
      <c r="C50" s="62"/>
      <c r="D50" s="51"/>
      <c r="E50" s="64"/>
      <c r="F50" s="50"/>
      <c r="G50" s="6"/>
      <c r="H50" s="6"/>
      <c r="I50" s="64"/>
      <c r="J50" s="62"/>
      <c r="K50" s="50"/>
      <c r="L50" s="62"/>
      <c r="M50" s="65"/>
      <c r="R50" s="60"/>
      <c r="T50" s="60"/>
      <c r="V50" s="60"/>
    </row>
    <row r="51" spans="1:22" s="52" customFormat="1" ht="19.5" customHeight="1">
      <c r="A51" s="20"/>
      <c r="B51" s="21"/>
      <c r="C51" s="62"/>
      <c r="D51" s="51"/>
      <c r="E51" s="64"/>
      <c r="F51" s="50"/>
      <c r="G51" s="6"/>
      <c r="H51" s="6"/>
      <c r="I51" s="64"/>
      <c r="J51" s="62"/>
      <c r="K51" s="50"/>
      <c r="L51" s="62"/>
      <c r="M51" s="65"/>
      <c r="R51" s="60"/>
      <c r="T51" s="60"/>
      <c r="V51" s="60"/>
    </row>
    <row r="52" spans="1:22" s="52" customFormat="1" ht="19.5" customHeight="1">
      <c r="A52" s="20"/>
      <c r="B52" s="21"/>
      <c r="C52" s="62"/>
      <c r="D52" s="51"/>
      <c r="E52" s="64"/>
      <c r="F52" s="50"/>
      <c r="G52" s="6"/>
      <c r="H52" s="6"/>
      <c r="I52" s="64"/>
      <c r="J52" s="62"/>
      <c r="K52" s="50"/>
      <c r="L52" s="62"/>
      <c r="M52" s="65"/>
      <c r="R52" s="60"/>
      <c r="T52" s="60"/>
      <c r="V52" s="60"/>
    </row>
    <row r="53" spans="1:22" s="52" customFormat="1" ht="19.5" customHeight="1">
      <c r="A53" s="20"/>
      <c r="B53" s="21"/>
      <c r="C53" s="62"/>
      <c r="D53" s="51"/>
      <c r="E53" s="64"/>
      <c r="F53" s="50"/>
      <c r="G53" s="6"/>
      <c r="H53" s="6"/>
      <c r="I53" s="64"/>
      <c r="J53" s="62"/>
      <c r="K53" s="50"/>
      <c r="L53" s="62"/>
      <c r="M53" s="65"/>
      <c r="R53" s="60"/>
      <c r="T53" s="60"/>
      <c r="V53" s="60"/>
    </row>
    <row r="54" spans="1:22" s="52" customFormat="1" ht="19.5" customHeight="1">
      <c r="A54" s="20"/>
      <c r="B54" s="21"/>
      <c r="C54" s="62"/>
      <c r="D54" s="51"/>
      <c r="E54" s="64"/>
      <c r="F54" s="50"/>
      <c r="G54" s="6"/>
      <c r="H54" s="6"/>
      <c r="I54" s="64"/>
      <c r="J54" s="62"/>
      <c r="K54" s="50"/>
      <c r="L54" s="62"/>
      <c r="M54" s="65"/>
      <c r="R54" s="60"/>
      <c r="T54" s="60"/>
      <c r="V54" s="60"/>
    </row>
    <row r="55" spans="1:22" s="52" customFormat="1" ht="20.25" customHeight="1">
      <c r="A55" s="20"/>
      <c r="B55" s="21"/>
      <c r="C55" s="14"/>
      <c r="D55" s="6"/>
      <c r="E55" s="64"/>
      <c r="F55" s="50"/>
      <c r="G55" s="6"/>
      <c r="H55" s="6"/>
      <c r="I55" s="64"/>
      <c r="J55" s="62"/>
      <c r="K55" s="50"/>
      <c r="L55" s="62"/>
      <c r="M55" s="1"/>
      <c r="N55" s="8"/>
      <c r="O55" s="1"/>
      <c r="P55" s="1"/>
      <c r="R55" s="60"/>
      <c r="T55" s="60"/>
      <c r="V55" s="60"/>
    </row>
    <row r="56" spans="1:22" s="52" customFormat="1" ht="20.25" customHeight="1">
      <c r="A56" s="20"/>
      <c r="B56" s="21"/>
      <c r="C56" s="14"/>
      <c r="D56" s="6"/>
      <c r="E56" s="64"/>
      <c r="F56" s="50"/>
      <c r="G56" s="6"/>
      <c r="H56" s="6"/>
      <c r="I56" s="64"/>
      <c r="J56" s="62"/>
      <c r="K56" s="50"/>
      <c r="L56" s="62"/>
      <c r="M56" s="1"/>
      <c r="N56" s="8"/>
      <c r="O56" s="1"/>
      <c r="P56" s="1"/>
      <c r="R56" s="60"/>
      <c r="T56" s="60"/>
      <c r="V56" s="60"/>
    </row>
    <row r="57" spans="1:22" s="52" customFormat="1" ht="20.25" customHeight="1">
      <c r="A57" s="20"/>
      <c r="B57" s="21"/>
      <c r="C57" s="14"/>
      <c r="D57" s="6"/>
      <c r="E57" s="50"/>
      <c r="F57" s="32"/>
      <c r="G57" s="68"/>
      <c r="H57" s="6"/>
      <c r="I57" s="50"/>
      <c r="J57" s="32"/>
      <c r="K57" s="51"/>
      <c r="L57" s="50"/>
      <c r="M57" s="1"/>
      <c r="N57" s="8"/>
      <c r="O57" s="1"/>
      <c r="P57" s="1"/>
      <c r="R57" s="60"/>
      <c r="T57" s="60"/>
      <c r="V57" s="60"/>
    </row>
    <row r="58" spans="1:22" s="52" customFormat="1" ht="20.25" customHeight="1">
      <c r="A58" s="20"/>
      <c r="B58" s="21"/>
      <c r="C58" s="14"/>
      <c r="D58" s="6"/>
      <c r="E58" s="50"/>
      <c r="F58" s="32"/>
      <c r="G58" s="68"/>
      <c r="H58" s="6"/>
      <c r="I58" s="50"/>
      <c r="J58" s="32"/>
      <c r="K58" s="51"/>
      <c r="L58" s="50"/>
      <c r="M58" s="1"/>
      <c r="N58" s="8"/>
      <c r="O58" s="1"/>
      <c r="P58" s="1"/>
      <c r="R58" s="60"/>
      <c r="T58" s="60"/>
      <c r="V58" s="60"/>
    </row>
    <row r="59" spans="1:22" s="52" customFormat="1" ht="20.25" customHeight="1">
      <c r="A59" s="20"/>
      <c r="B59" s="21"/>
      <c r="C59" s="14"/>
      <c r="D59" s="6"/>
      <c r="E59" s="50"/>
      <c r="F59" s="32"/>
      <c r="G59" s="68"/>
      <c r="H59" s="6"/>
      <c r="I59" s="50"/>
      <c r="J59" s="32"/>
      <c r="K59" s="51"/>
      <c r="L59" s="50"/>
      <c r="M59" s="1"/>
      <c r="N59" s="8"/>
      <c r="O59" s="1"/>
      <c r="P59" s="1"/>
      <c r="R59" s="60"/>
      <c r="T59" s="60"/>
      <c r="V59" s="60"/>
    </row>
    <row r="60" spans="1:12" ht="19.5" customHeight="1">
      <c r="A60" s="20"/>
      <c r="B60" s="21"/>
      <c r="C60" s="14"/>
      <c r="D60" s="23"/>
      <c r="E60" s="16"/>
      <c r="F60" s="14"/>
      <c r="G60" s="19"/>
      <c r="H60" s="6"/>
      <c r="I60" s="21"/>
      <c r="J60" s="15"/>
      <c r="K60" s="7"/>
      <c r="L60" s="15"/>
    </row>
    <row r="61" spans="1:12" s="3" customFormat="1" ht="19.5" customHeight="1" thickBot="1">
      <c r="A61" s="25"/>
      <c r="B61" s="26"/>
      <c r="C61" s="26"/>
      <c r="D61" s="27"/>
      <c r="E61" s="28"/>
      <c r="F61" s="28"/>
      <c r="G61" s="28"/>
      <c r="H61" s="27"/>
      <c r="I61" s="28"/>
      <c r="J61" s="28"/>
      <c r="K61" s="28"/>
      <c r="L61" s="28"/>
    </row>
    <row r="62" spans="1:12" s="3" customFormat="1" ht="19.5" customHeight="1">
      <c r="A62" s="1"/>
      <c r="B62" s="1"/>
      <c r="C62" s="1"/>
      <c r="E62" s="1"/>
      <c r="F62" s="1"/>
      <c r="G62" s="1"/>
      <c r="I62" s="1"/>
      <c r="J62" s="8"/>
      <c r="K62" s="8"/>
      <c r="L62" s="8"/>
    </row>
    <row r="63" spans="1:12" s="3" customFormat="1" ht="19.5" customHeight="1">
      <c r="A63" s="1"/>
      <c r="B63" s="1"/>
      <c r="C63" s="1"/>
      <c r="E63" s="1"/>
      <c r="F63" s="1"/>
      <c r="G63" s="1"/>
      <c r="I63" s="1"/>
      <c r="J63" s="8"/>
      <c r="K63" s="8"/>
      <c r="L63" s="8"/>
    </row>
  </sheetData>
  <sheetProtection/>
  <printOptions/>
  <pageMargins left="0.35433070866141736" right="0.31496062992125984" top="0.31496062992125984" bottom="0.1968503937007874" header="0.35433070866141736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00390625" style="1" customWidth="1"/>
    <col min="2" max="2" width="8.8515625" style="34" customWidth="1"/>
    <col min="3" max="3" width="24.00390625" style="34" bestFit="1" customWidth="1"/>
    <col min="4" max="4" width="6.7109375" style="34" bestFit="1" customWidth="1"/>
    <col min="5" max="5" width="34.57421875" style="34" bestFit="1" customWidth="1"/>
    <col min="6" max="6" width="15.57421875" style="34" customWidth="1"/>
    <col min="7" max="7" width="9.00390625" style="36" customWidth="1"/>
    <col min="8" max="8" width="12.28125" style="42" customWidth="1"/>
    <col min="9" max="9" width="9.00390625" style="41" customWidth="1"/>
    <col min="10" max="10" width="14.57421875" style="40" customWidth="1"/>
    <col min="11" max="11" width="36.00390625" style="34" customWidth="1"/>
    <col min="12" max="13" width="22.8515625" style="34" customWidth="1"/>
    <col min="14" max="14" width="48.140625" style="34" bestFit="1" customWidth="1"/>
    <col min="15" max="16384" width="9.140625" style="34" customWidth="1"/>
  </cols>
  <sheetData>
    <row r="1" spans="1:10" s="33" customFormat="1" ht="19.5" customHeight="1">
      <c r="A1" s="3" t="s">
        <v>0</v>
      </c>
      <c r="B1" s="33" t="s">
        <v>4</v>
      </c>
      <c r="C1" s="33" t="s">
        <v>3</v>
      </c>
      <c r="D1" s="33" t="s">
        <v>367</v>
      </c>
      <c r="F1" s="33" t="s">
        <v>368</v>
      </c>
      <c r="G1" s="37" t="s">
        <v>369</v>
      </c>
      <c r="H1" s="42" t="s">
        <v>473</v>
      </c>
      <c r="I1" s="41" t="s">
        <v>370</v>
      </c>
      <c r="J1" s="40" t="s">
        <v>371</v>
      </c>
    </row>
    <row r="2" spans="1:10" s="33" customFormat="1" ht="19.5" customHeight="1">
      <c r="A2" s="3"/>
      <c r="G2" s="37"/>
      <c r="H2" s="47">
        <v>305</v>
      </c>
      <c r="I2" s="44"/>
      <c r="J2" s="45" t="s">
        <v>372</v>
      </c>
    </row>
    <row r="3" spans="1:10" ht="19.5" customHeight="1">
      <c r="A3" s="1">
        <v>2</v>
      </c>
      <c r="B3" s="34" t="s">
        <v>35</v>
      </c>
      <c r="C3" s="34" t="s">
        <v>35</v>
      </c>
      <c r="D3" s="34" t="s">
        <v>41</v>
      </c>
      <c r="E3" s="34" t="s">
        <v>119</v>
      </c>
      <c r="G3" s="35">
        <v>1</v>
      </c>
      <c r="H3" s="43">
        <f aca="true" t="shared" si="0" ref="H3:H41">SUM($H$2*G3)</f>
        <v>305</v>
      </c>
      <c r="I3" s="44"/>
      <c r="J3" s="45">
        <f aca="true" t="shared" si="1" ref="J3:J41">H3+I3</f>
        <v>305</v>
      </c>
    </row>
    <row r="4" spans="1:11" ht="19.5" customHeight="1">
      <c r="A4" s="1">
        <v>3</v>
      </c>
      <c r="B4" s="34" t="s">
        <v>35</v>
      </c>
      <c r="C4" s="34" t="s">
        <v>35</v>
      </c>
      <c r="D4" s="34" t="s">
        <v>36</v>
      </c>
      <c r="E4" s="34" t="s">
        <v>120</v>
      </c>
      <c r="G4" s="35">
        <v>2</v>
      </c>
      <c r="H4" s="43">
        <f t="shared" si="0"/>
        <v>610</v>
      </c>
      <c r="I4" s="44"/>
      <c r="J4" s="45">
        <f t="shared" si="1"/>
        <v>610</v>
      </c>
      <c r="K4" s="34" t="s">
        <v>121</v>
      </c>
    </row>
    <row r="5" spans="1:10" ht="19.5" customHeight="1">
      <c r="A5" s="1">
        <v>4</v>
      </c>
      <c r="B5" s="34" t="s">
        <v>35</v>
      </c>
      <c r="C5" s="34" t="s">
        <v>35</v>
      </c>
      <c r="D5" s="34" t="s">
        <v>36</v>
      </c>
      <c r="E5" s="34" t="s">
        <v>122</v>
      </c>
      <c r="G5" s="35">
        <v>2</v>
      </c>
      <c r="H5" s="43">
        <f t="shared" si="0"/>
        <v>610</v>
      </c>
      <c r="I5" s="44"/>
      <c r="J5" s="45">
        <f t="shared" si="1"/>
        <v>610</v>
      </c>
    </row>
    <row r="6" spans="1:11" ht="19.5" customHeight="1">
      <c r="A6" s="1">
        <v>5</v>
      </c>
      <c r="B6" s="34" t="s">
        <v>35</v>
      </c>
      <c r="C6" s="34" t="s">
        <v>35</v>
      </c>
      <c r="D6" s="34" t="s">
        <v>36</v>
      </c>
      <c r="E6" s="34" t="s">
        <v>123</v>
      </c>
      <c r="G6" s="35">
        <v>2</v>
      </c>
      <c r="H6" s="43">
        <f t="shared" si="0"/>
        <v>610</v>
      </c>
      <c r="I6" s="44"/>
      <c r="J6" s="45">
        <f t="shared" si="1"/>
        <v>610</v>
      </c>
      <c r="K6" s="34" t="s">
        <v>124</v>
      </c>
    </row>
    <row r="7" spans="1:10" ht="19.5" customHeight="1">
      <c r="A7" s="1">
        <v>7</v>
      </c>
      <c r="B7" s="34" t="s">
        <v>35</v>
      </c>
      <c r="C7" s="34" t="s">
        <v>35</v>
      </c>
      <c r="D7" s="34" t="s">
        <v>36</v>
      </c>
      <c r="E7" s="34" t="s">
        <v>125</v>
      </c>
      <c r="G7" s="35">
        <v>2</v>
      </c>
      <c r="H7" s="43">
        <f t="shared" si="0"/>
        <v>610</v>
      </c>
      <c r="I7" s="44"/>
      <c r="J7" s="45">
        <f t="shared" si="1"/>
        <v>610</v>
      </c>
    </row>
    <row r="8" spans="1:11" ht="19.5" customHeight="1">
      <c r="A8" s="1">
        <v>8</v>
      </c>
      <c r="B8" s="34" t="s">
        <v>35</v>
      </c>
      <c r="C8" s="34" t="s">
        <v>35</v>
      </c>
      <c r="D8" s="34" t="s">
        <v>36</v>
      </c>
      <c r="E8" s="34" t="s">
        <v>126</v>
      </c>
      <c r="G8" s="35">
        <v>2</v>
      </c>
      <c r="H8" s="43">
        <f t="shared" si="0"/>
        <v>610</v>
      </c>
      <c r="I8" s="44"/>
      <c r="J8" s="45">
        <f t="shared" si="1"/>
        <v>610</v>
      </c>
      <c r="K8" s="34" t="s">
        <v>127</v>
      </c>
    </row>
    <row r="9" spans="1:11" ht="19.5" customHeight="1">
      <c r="A9" s="1">
        <v>9</v>
      </c>
      <c r="B9" s="34" t="s">
        <v>35</v>
      </c>
      <c r="C9" s="34" t="s">
        <v>35</v>
      </c>
      <c r="D9" s="34" t="s">
        <v>36</v>
      </c>
      <c r="E9" s="34" t="s">
        <v>128</v>
      </c>
      <c r="G9" s="35">
        <v>3</v>
      </c>
      <c r="H9" s="43">
        <f t="shared" si="0"/>
        <v>915</v>
      </c>
      <c r="I9" s="44"/>
      <c r="J9" s="45">
        <f t="shared" si="1"/>
        <v>915</v>
      </c>
      <c r="K9" s="34" t="s">
        <v>129</v>
      </c>
    </row>
    <row r="10" spans="1:10" ht="19.5" customHeight="1">
      <c r="A10" s="1">
        <v>11</v>
      </c>
      <c r="B10" s="34" t="s">
        <v>28</v>
      </c>
      <c r="C10" s="34" t="s">
        <v>306</v>
      </c>
      <c r="D10" s="34" t="s">
        <v>51</v>
      </c>
      <c r="E10" s="34" t="s">
        <v>307</v>
      </c>
      <c r="G10" s="35">
        <v>1</v>
      </c>
      <c r="H10" s="43">
        <f t="shared" si="0"/>
        <v>305</v>
      </c>
      <c r="I10" s="44"/>
      <c r="J10" s="45">
        <f t="shared" si="1"/>
        <v>305</v>
      </c>
    </row>
    <row r="11" spans="1:10" ht="19.5" customHeight="1">
      <c r="A11" s="1">
        <v>12</v>
      </c>
      <c r="B11" s="34" t="s">
        <v>28</v>
      </c>
      <c r="C11" s="34" t="s">
        <v>306</v>
      </c>
      <c r="D11" s="34" t="s">
        <v>41</v>
      </c>
      <c r="E11" s="34" t="s">
        <v>308</v>
      </c>
      <c r="G11" s="35">
        <v>2</v>
      </c>
      <c r="H11" s="43">
        <f t="shared" si="0"/>
        <v>610</v>
      </c>
      <c r="I11" s="44"/>
      <c r="J11" s="45">
        <f t="shared" si="1"/>
        <v>610</v>
      </c>
    </row>
    <row r="12" spans="1:10" ht="19.5" customHeight="1">
      <c r="A12" s="1">
        <v>14</v>
      </c>
      <c r="B12" s="34" t="s">
        <v>28</v>
      </c>
      <c r="C12" s="34" t="s">
        <v>309</v>
      </c>
      <c r="D12" s="34" t="s">
        <v>51</v>
      </c>
      <c r="E12" s="34" t="s">
        <v>310</v>
      </c>
      <c r="G12" s="35">
        <v>1</v>
      </c>
      <c r="H12" s="43">
        <f t="shared" si="0"/>
        <v>305</v>
      </c>
      <c r="I12" s="44"/>
      <c r="J12" s="45">
        <f t="shared" si="1"/>
        <v>305</v>
      </c>
    </row>
    <row r="13" spans="1:11" ht="19.5" customHeight="1">
      <c r="A13" s="1">
        <v>15</v>
      </c>
      <c r="B13" s="34" t="s">
        <v>28</v>
      </c>
      <c r="C13" s="34" t="s">
        <v>309</v>
      </c>
      <c r="D13" s="34" t="s">
        <v>41</v>
      </c>
      <c r="E13" s="34" t="s">
        <v>311</v>
      </c>
      <c r="G13" s="35">
        <v>1</v>
      </c>
      <c r="H13" s="43">
        <f t="shared" si="0"/>
        <v>305</v>
      </c>
      <c r="I13" s="44"/>
      <c r="J13" s="45">
        <f t="shared" si="1"/>
        <v>305</v>
      </c>
      <c r="K13" s="34" t="s">
        <v>312</v>
      </c>
    </row>
    <row r="14" spans="1:10" ht="19.5" customHeight="1">
      <c r="A14" s="1">
        <v>16</v>
      </c>
      <c r="B14" s="34" t="s">
        <v>28</v>
      </c>
      <c r="C14" s="34" t="s">
        <v>309</v>
      </c>
      <c r="D14" s="34" t="s">
        <v>51</v>
      </c>
      <c r="E14" s="34" t="s">
        <v>313</v>
      </c>
      <c r="G14" s="35">
        <v>3</v>
      </c>
      <c r="H14" s="43">
        <f t="shared" si="0"/>
        <v>915</v>
      </c>
      <c r="I14" s="44"/>
      <c r="J14" s="45">
        <f t="shared" si="1"/>
        <v>915</v>
      </c>
    </row>
    <row r="15" spans="1:10" ht="19.5" customHeight="1">
      <c r="A15" s="1">
        <v>17</v>
      </c>
      <c r="B15" s="34" t="s">
        <v>28</v>
      </c>
      <c r="C15" s="34" t="s">
        <v>314</v>
      </c>
      <c r="D15" s="34" t="s">
        <v>51</v>
      </c>
      <c r="E15" s="34" t="s">
        <v>315</v>
      </c>
      <c r="G15" s="35">
        <v>1</v>
      </c>
      <c r="H15" s="43">
        <f t="shared" si="0"/>
        <v>305</v>
      </c>
      <c r="I15" s="44"/>
      <c r="J15" s="45">
        <f t="shared" si="1"/>
        <v>305</v>
      </c>
    </row>
    <row r="16" spans="1:11" ht="19.5" customHeight="1">
      <c r="A16" s="1">
        <v>19</v>
      </c>
      <c r="B16" s="34" t="s">
        <v>28</v>
      </c>
      <c r="C16" s="34" t="s">
        <v>314</v>
      </c>
      <c r="D16" s="34" t="s">
        <v>36</v>
      </c>
      <c r="E16" s="34" t="s">
        <v>316</v>
      </c>
      <c r="G16" s="35">
        <v>2</v>
      </c>
      <c r="H16" s="43">
        <f t="shared" si="0"/>
        <v>610</v>
      </c>
      <c r="I16" s="44"/>
      <c r="J16" s="45">
        <f t="shared" si="1"/>
        <v>610</v>
      </c>
      <c r="K16" s="34" t="s">
        <v>317</v>
      </c>
    </row>
    <row r="17" spans="1:10" ht="19.5" customHeight="1">
      <c r="A17" s="1">
        <v>21</v>
      </c>
      <c r="B17" s="34" t="s">
        <v>28</v>
      </c>
      <c r="C17" s="34" t="s">
        <v>318</v>
      </c>
      <c r="D17" s="34" t="s">
        <v>36</v>
      </c>
      <c r="E17" s="34" t="s">
        <v>319</v>
      </c>
      <c r="G17" s="35">
        <v>1</v>
      </c>
      <c r="H17" s="43">
        <f t="shared" si="0"/>
        <v>305</v>
      </c>
      <c r="I17" s="44"/>
      <c r="J17" s="45">
        <f t="shared" si="1"/>
        <v>305</v>
      </c>
    </row>
    <row r="18" spans="1:10" ht="19.5" customHeight="1">
      <c r="A18" s="1">
        <v>24</v>
      </c>
      <c r="B18" s="34" t="s">
        <v>28</v>
      </c>
      <c r="C18" s="34" t="s">
        <v>320</v>
      </c>
      <c r="D18" s="34" t="s">
        <v>36</v>
      </c>
      <c r="E18" s="34" t="s">
        <v>321</v>
      </c>
      <c r="G18" s="35">
        <v>1</v>
      </c>
      <c r="H18" s="43">
        <f t="shared" si="0"/>
        <v>305</v>
      </c>
      <c r="I18" s="44"/>
      <c r="J18" s="45">
        <f t="shared" si="1"/>
        <v>305</v>
      </c>
    </row>
    <row r="19" spans="1:11" ht="19.5" customHeight="1">
      <c r="A19" s="1">
        <v>26</v>
      </c>
      <c r="B19" s="34" t="s">
        <v>28</v>
      </c>
      <c r="C19" s="34" t="s">
        <v>131</v>
      </c>
      <c r="D19" s="34" t="s">
        <v>51</v>
      </c>
      <c r="E19" s="34" t="s">
        <v>132</v>
      </c>
      <c r="G19" s="35">
        <v>3</v>
      </c>
      <c r="H19" s="43">
        <f t="shared" si="0"/>
        <v>915</v>
      </c>
      <c r="I19" s="44"/>
      <c r="J19" s="45">
        <f t="shared" si="1"/>
        <v>915</v>
      </c>
      <c r="K19" s="34" t="s">
        <v>130</v>
      </c>
    </row>
    <row r="20" spans="1:11" ht="19.5" customHeight="1">
      <c r="A20" s="1">
        <v>27</v>
      </c>
      <c r="B20" s="34" t="s">
        <v>28</v>
      </c>
      <c r="C20" s="34" t="s">
        <v>133</v>
      </c>
      <c r="D20" s="34" t="s">
        <v>51</v>
      </c>
      <c r="E20" s="34" t="s">
        <v>134</v>
      </c>
      <c r="G20" s="35">
        <v>2</v>
      </c>
      <c r="H20" s="43">
        <f t="shared" si="0"/>
        <v>610</v>
      </c>
      <c r="I20" s="44"/>
      <c r="J20" s="45">
        <f t="shared" si="1"/>
        <v>610</v>
      </c>
      <c r="K20" s="34" t="s">
        <v>130</v>
      </c>
    </row>
    <row r="21" spans="1:10" ht="19.5" customHeight="1">
      <c r="A21" s="1">
        <v>31</v>
      </c>
      <c r="B21" s="34" t="s">
        <v>29</v>
      </c>
      <c r="C21" s="34" t="s">
        <v>266</v>
      </c>
      <c r="D21" s="34" t="s">
        <v>36</v>
      </c>
      <c r="E21" s="34" t="s">
        <v>267</v>
      </c>
      <c r="F21" s="34" t="s">
        <v>268</v>
      </c>
      <c r="G21" s="35">
        <v>2</v>
      </c>
      <c r="H21" s="43">
        <f t="shared" si="0"/>
        <v>610</v>
      </c>
      <c r="I21" s="44"/>
      <c r="J21" s="45">
        <f t="shared" si="1"/>
        <v>610</v>
      </c>
    </row>
    <row r="22" spans="1:11" ht="19.5" customHeight="1">
      <c r="A22" s="1">
        <v>32</v>
      </c>
      <c r="B22" s="34" t="s">
        <v>29</v>
      </c>
      <c r="C22" s="34" t="s">
        <v>269</v>
      </c>
      <c r="D22" s="34" t="s">
        <v>36</v>
      </c>
      <c r="E22" s="34" t="s">
        <v>270</v>
      </c>
      <c r="F22" s="34" t="s">
        <v>271</v>
      </c>
      <c r="G22" s="35">
        <v>3</v>
      </c>
      <c r="H22" s="43">
        <f t="shared" si="0"/>
        <v>915</v>
      </c>
      <c r="I22" s="44"/>
      <c r="J22" s="45">
        <f t="shared" si="1"/>
        <v>915</v>
      </c>
      <c r="K22" s="34" t="s">
        <v>272</v>
      </c>
    </row>
    <row r="23" spans="1:11" ht="19.5" customHeight="1">
      <c r="A23" s="1">
        <v>33</v>
      </c>
      <c r="B23" s="34" t="s">
        <v>29</v>
      </c>
      <c r="C23" s="34" t="s">
        <v>273</v>
      </c>
      <c r="D23" s="34" t="s">
        <v>51</v>
      </c>
      <c r="E23" s="34" t="s">
        <v>274</v>
      </c>
      <c r="F23" s="34" t="s">
        <v>275</v>
      </c>
      <c r="G23" s="35">
        <v>3</v>
      </c>
      <c r="H23" s="43">
        <f t="shared" si="0"/>
        <v>915</v>
      </c>
      <c r="I23" s="44"/>
      <c r="J23" s="45">
        <f t="shared" si="1"/>
        <v>915</v>
      </c>
      <c r="K23" s="34" t="s">
        <v>373</v>
      </c>
    </row>
    <row r="24" spans="1:10" ht="19.5" customHeight="1">
      <c r="A24" s="1">
        <v>34</v>
      </c>
      <c r="B24" s="34" t="s">
        <v>29</v>
      </c>
      <c r="C24" s="34" t="s">
        <v>276</v>
      </c>
      <c r="D24" s="34" t="s">
        <v>36</v>
      </c>
      <c r="E24" s="34" t="s">
        <v>277</v>
      </c>
      <c r="F24" s="34" t="s">
        <v>278</v>
      </c>
      <c r="G24" s="35">
        <v>1</v>
      </c>
      <c r="H24" s="43">
        <f t="shared" si="0"/>
        <v>305</v>
      </c>
      <c r="I24" s="44"/>
      <c r="J24" s="45">
        <f t="shared" si="1"/>
        <v>305</v>
      </c>
    </row>
    <row r="25" spans="1:10" ht="19.5" customHeight="1">
      <c r="A25" s="1">
        <v>35</v>
      </c>
      <c r="B25" s="34" t="s">
        <v>29</v>
      </c>
      <c r="C25" s="34" t="s">
        <v>135</v>
      </c>
      <c r="D25" s="34" t="s">
        <v>36</v>
      </c>
      <c r="E25" s="34" t="s">
        <v>279</v>
      </c>
      <c r="F25" s="34" t="s">
        <v>280</v>
      </c>
      <c r="G25" s="35">
        <v>1</v>
      </c>
      <c r="H25" s="43">
        <f t="shared" si="0"/>
        <v>305</v>
      </c>
      <c r="I25" s="44"/>
      <c r="J25" s="45">
        <f t="shared" si="1"/>
        <v>305</v>
      </c>
    </row>
    <row r="26" spans="1:10" ht="19.5" customHeight="1">
      <c r="A26" s="1">
        <v>36</v>
      </c>
      <c r="B26" s="34" t="s">
        <v>29</v>
      </c>
      <c r="C26" s="34" t="s">
        <v>135</v>
      </c>
      <c r="D26" s="34" t="s">
        <v>36</v>
      </c>
      <c r="E26" s="34" t="s">
        <v>281</v>
      </c>
      <c r="F26" s="34" t="s">
        <v>282</v>
      </c>
      <c r="G26" s="35">
        <v>2</v>
      </c>
      <c r="H26" s="43">
        <f t="shared" si="0"/>
        <v>610</v>
      </c>
      <c r="I26" s="44"/>
      <c r="J26" s="45">
        <f t="shared" si="1"/>
        <v>610</v>
      </c>
    </row>
    <row r="27" spans="1:11" ht="19.5" customHeight="1">
      <c r="A27" s="1">
        <v>38</v>
      </c>
      <c r="B27" s="34" t="s">
        <v>29</v>
      </c>
      <c r="C27" s="34" t="s">
        <v>283</v>
      </c>
      <c r="D27" s="34" t="s">
        <v>51</v>
      </c>
      <c r="E27" s="34" t="s">
        <v>284</v>
      </c>
      <c r="F27" s="34" t="s">
        <v>285</v>
      </c>
      <c r="G27" s="35">
        <v>1</v>
      </c>
      <c r="H27" s="43">
        <f t="shared" si="0"/>
        <v>305</v>
      </c>
      <c r="I27" s="44"/>
      <c r="J27" s="45">
        <f t="shared" si="1"/>
        <v>305</v>
      </c>
      <c r="K27" s="34" t="s">
        <v>223</v>
      </c>
    </row>
    <row r="28" spans="1:11" ht="19.5" customHeight="1">
      <c r="A28" s="1">
        <v>39</v>
      </c>
      <c r="B28" s="34" t="s">
        <v>29</v>
      </c>
      <c r="C28" s="34" t="s">
        <v>286</v>
      </c>
      <c r="D28" s="34" t="s">
        <v>51</v>
      </c>
      <c r="E28" s="34" t="s">
        <v>287</v>
      </c>
      <c r="G28" s="35">
        <v>1</v>
      </c>
      <c r="H28" s="43">
        <f t="shared" si="0"/>
        <v>305</v>
      </c>
      <c r="I28" s="44"/>
      <c r="J28" s="45">
        <f t="shared" si="1"/>
        <v>305</v>
      </c>
      <c r="K28" s="34" t="s">
        <v>288</v>
      </c>
    </row>
    <row r="29" spans="1:10" ht="19.5" customHeight="1">
      <c r="A29" s="1">
        <v>40</v>
      </c>
      <c r="B29" s="34" t="s">
        <v>29</v>
      </c>
      <c r="C29" s="34" t="s">
        <v>286</v>
      </c>
      <c r="D29" s="34" t="s">
        <v>36</v>
      </c>
      <c r="E29" s="34" t="s">
        <v>289</v>
      </c>
      <c r="F29" s="34" t="s">
        <v>290</v>
      </c>
      <c r="G29" s="35">
        <v>2</v>
      </c>
      <c r="H29" s="43">
        <f t="shared" si="0"/>
        <v>610</v>
      </c>
      <c r="I29" s="44"/>
      <c r="J29" s="45">
        <f t="shared" si="1"/>
        <v>610</v>
      </c>
    </row>
    <row r="30" spans="1:10" ht="19.5" customHeight="1">
      <c r="A30" s="1">
        <v>41</v>
      </c>
      <c r="B30" s="34" t="s">
        <v>29</v>
      </c>
      <c r="C30" s="34" t="s">
        <v>286</v>
      </c>
      <c r="D30" s="34" t="s">
        <v>36</v>
      </c>
      <c r="E30" s="34" t="s">
        <v>291</v>
      </c>
      <c r="F30" s="34" t="s">
        <v>292</v>
      </c>
      <c r="G30" s="35">
        <v>3</v>
      </c>
      <c r="H30" s="43">
        <f t="shared" si="0"/>
        <v>915</v>
      </c>
      <c r="I30" s="44"/>
      <c r="J30" s="45">
        <f t="shared" si="1"/>
        <v>915</v>
      </c>
    </row>
    <row r="31" spans="1:10" ht="19.5" customHeight="1">
      <c r="A31" s="1">
        <v>42</v>
      </c>
      <c r="B31" s="34" t="s">
        <v>29</v>
      </c>
      <c r="C31" s="34" t="s">
        <v>293</v>
      </c>
      <c r="D31" s="34" t="s">
        <v>51</v>
      </c>
      <c r="E31" s="34" t="s">
        <v>294</v>
      </c>
      <c r="F31" s="34" t="s">
        <v>295</v>
      </c>
      <c r="G31" s="35">
        <v>1</v>
      </c>
      <c r="H31" s="43">
        <f t="shared" si="0"/>
        <v>305</v>
      </c>
      <c r="I31" s="44"/>
      <c r="J31" s="45">
        <f t="shared" si="1"/>
        <v>305</v>
      </c>
    </row>
    <row r="32" spans="1:10" ht="19.5" customHeight="1">
      <c r="A32" s="1">
        <v>45</v>
      </c>
      <c r="B32" s="34" t="s">
        <v>29</v>
      </c>
      <c r="C32" s="34" t="s">
        <v>293</v>
      </c>
      <c r="D32" s="34" t="s">
        <v>36</v>
      </c>
      <c r="E32" s="34" t="s">
        <v>296</v>
      </c>
      <c r="F32" s="34" t="s">
        <v>297</v>
      </c>
      <c r="G32" s="35">
        <v>2</v>
      </c>
      <c r="H32" s="43">
        <f t="shared" si="0"/>
        <v>610</v>
      </c>
      <c r="I32" s="44"/>
      <c r="J32" s="45">
        <f t="shared" si="1"/>
        <v>610</v>
      </c>
    </row>
    <row r="33" spans="1:10" ht="19.5" customHeight="1">
      <c r="A33" s="1">
        <v>46</v>
      </c>
      <c r="B33" s="34" t="s">
        <v>29</v>
      </c>
      <c r="C33" s="34" t="s">
        <v>136</v>
      </c>
      <c r="D33" s="34" t="s">
        <v>36</v>
      </c>
      <c r="E33" s="34" t="s">
        <v>298</v>
      </c>
      <c r="F33" s="34" t="s">
        <v>108</v>
      </c>
      <c r="G33" s="35">
        <v>3</v>
      </c>
      <c r="H33" s="43">
        <f t="shared" si="0"/>
        <v>915</v>
      </c>
      <c r="I33" s="44"/>
      <c r="J33" s="45">
        <f t="shared" si="1"/>
        <v>915</v>
      </c>
    </row>
    <row r="34" spans="1:10" ht="19.5" customHeight="1">
      <c r="A34" s="1">
        <v>48</v>
      </c>
      <c r="B34" s="34" t="s">
        <v>29</v>
      </c>
      <c r="C34" s="34" t="s">
        <v>299</v>
      </c>
      <c r="D34" s="34" t="s">
        <v>36</v>
      </c>
      <c r="E34" s="34" t="s">
        <v>300</v>
      </c>
      <c r="F34" s="34" t="s">
        <v>301</v>
      </c>
      <c r="G34" s="35">
        <v>1</v>
      </c>
      <c r="H34" s="43">
        <f t="shared" si="0"/>
        <v>305</v>
      </c>
      <c r="I34" s="44"/>
      <c r="J34" s="45">
        <f t="shared" si="1"/>
        <v>305</v>
      </c>
    </row>
    <row r="35" spans="1:11" ht="19.5" customHeight="1">
      <c r="A35" s="1">
        <v>49</v>
      </c>
      <c r="B35" s="34" t="s">
        <v>29</v>
      </c>
      <c r="C35" s="34" t="s">
        <v>302</v>
      </c>
      <c r="D35" s="34" t="s">
        <v>51</v>
      </c>
      <c r="E35" s="34" t="s">
        <v>303</v>
      </c>
      <c r="F35" s="34" t="s">
        <v>304</v>
      </c>
      <c r="G35" s="35">
        <v>1</v>
      </c>
      <c r="H35" s="43">
        <f t="shared" si="0"/>
        <v>305</v>
      </c>
      <c r="I35" s="44"/>
      <c r="J35" s="45">
        <f t="shared" si="1"/>
        <v>305</v>
      </c>
      <c r="K35" s="34" t="s">
        <v>305</v>
      </c>
    </row>
    <row r="36" spans="1:11" ht="19.5" customHeight="1">
      <c r="A36" s="1">
        <v>51</v>
      </c>
      <c r="B36" s="34" t="s">
        <v>29</v>
      </c>
      <c r="C36" s="34" t="s">
        <v>136</v>
      </c>
      <c r="D36" s="34" t="s">
        <v>51</v>
      </c>
      <c r="E36" s="34" t="s">
        <v>137</v>
      </c>
      <c r="G36" s="35">
        <v>2</v>
      </c>
      <c r="H36" s="43">
        <f t="shared" si="0"/>
        <v>610</v>
      </c>
      <c r="I36" s="44"/>
      <c r="J36" s="45">
        <f t="shared" si="1"/>
        <v>610</v>
      </c>
      <c r="K36" s="34" t="s">
        <v>130</v>
      </c>
    </row>
    <row r="37" spans="1:10" ht="19.5" customHeight="1">
      <c r="A37" s="1">
        <v>54</v>
      </c>
      <c r="B37" s="34" t="s">
        <v>30</v>
      </c>
      <c r="C37" s="34" t="s">
        <v>322</v>
      </c>
      <c r="D37" s="34" t="s">
        <v>36</v>
      </c>
      <c r="E37" s="34" t="s">
        <v>323</v>
      </c>
      <c r="F37" s="34" t="s">
        <v>324</v>
      </c>
      <c r="G37" s="35">
        <v>1</v>
      </c>
      <c r="H37" s="43">
        <f t="shared" si="0"/>
        <v>305</v>
      </c>
      <c r="I37" s="44"/>
      <c r="J37" s="45">
        <f t="shared" si="1"/>
        <v>305</v>
      </c>
    </row>
    <row r="38" spans="1:11" ht="19.5" customHeight="1">
      <c r="A38" s="1">
        <v>57</v>
      </c>
      <c r="B38" s="34" t="s">
        <v>30</v>
      </c>
      <c r="C38" s="34" t="s">
        <v>325</v>
      </c>
      <c r="D38" s="34" t="s">
        <v>36</v>
      </c>
      <c r="E38" s="34" t="s">
        <v>326</v>
      </c>
      <c r="G38" s="35">
        <v>3</v>
      </c>
      <c r="H38" s="43">
        <f t="shared" si="0"/>
        <v>915</v>
      </c>
      <c r="I38" s="44"/>
      <c r="J38" s="45">
        <f t="shared" si="1"/>
        <v>915</v>
      </c>
      <c r="K38" s="34" t="s">
        <v>407</v>
      </c>
    </row>
    <row r="39" spans="1:11" ht="19.5" customHeight="1">
      <c r="A39" s="1">
        <v>58</v>
      </c>
      <c r="B39" s="34" t="s">
        <v>30</v>
      </c>
      <c r="C39" s="34" t="s">
        <v>325</v>
      </c>
      <c r="D39" s="34" t="s">
        <v>36</v>
      </c>
      <c r="E39" s="34" t="s">
        <v>327</v>
      </c>
      <c r="G39" s="35">
        <v>2</v>
      </c>
      <c r="H39" s="43">
        <f t="shared" si="0"/>
        <v>610</v>
      </c>
      <c r="I39" s="44"/>
      <c r="J39" s="45">
        <f t="shared" si="1"/>
        <v>610</v>
      </c>
      <c r="K39" s="34" t="s">
        <v>328</v>
      </c>
    </row>
    <row r="40" spans="1:10" ht="19.5" customHeight="1">
      <c r="A40" s="1">
        <v>60</v>
      </c>
      <c r="B40" s="34" t="s">
        <v>30</v>
      </c>
      <c r="C40" s="34" t="s">
        <v>142</v>
      </c>
      <c r="D40" s="34" t="s">
        <v>36</v>
      </c>
      <c r="E40" s="34" t="s">
        <v>329</v>
      </c>
      <c r="G40" s="35">
        <v>1</v>
      </c>
      <c r="H40" s="43">
        <f t="shared" si="0"/>
        <v>305</v>
      </c>
      <c r="I40" s="44"/>
      <c r="J40" s="45">
        <f t="shared" si="1"/>
        <v>305</v>
      </c>
    </row>
    <row r="41" spans="1:10" ht="19.5" customHeight="1">
      <c r="A41" s="1">
        <v>61</v>
      </c>
      <c r="B41" s="34" t="s">
        <v>30</v>
      </c>
      <c r="C41" s="34" t="s">
        <v>142</v>
      </c>
      <c r="D41" s="34" t="s">
        <v>36</v>
      </c>
      <c r="E41" s="34" t="s">
        <v>330</v>
      </c>
      <c r="G41" s="35">
        <v>2</v>
      </c>
      <c r="H41" s="43">
        <f t="shared" si="0"/>
        <v>610</v>
      </c>
      <c r="I41" s="44"/>
      <c r="J41" s="45">
        <f t="shared" si="1"/>
        <v>610</v>
      </c>
    </row>
    <row r="42" spans="1:11" ht="19.5" customHeight="1">
      <c r="A42" s="1">
        <v>63</v>
      </c>
      <c r="B42" s="34" t="s">
        <v>30</v>
      </c>
      <c r="C42" s="34" t="s">
        <v>331</v>
      </c>
      <c r="D42" s="34" t="s">
        <v>36</v>
      </c>
      <c r="E42" s="34" t="s">
        <v>332</v>
      </c>
      <c r="G42" s="35">
        <v>2</v>
      </c>
      <c r="H42" s="43">
        <f aca="true" t="shared" si="2" ref="H42:H77">SUM($H$2*G42)</f>
        <v>610</v>
      </c>
      <c r="I42" s="44"/>
      <c r="J42" s="45">
        <f aca="true" t="shared" si="3" ref="J42:J77">H42+I42</f>
        <v>610</v>
      </c>
      <c r="K42" s="34" t="s">
        <v>333</v>
      </c>
    </row>
    <row r="43" spans="1:10" ht="19.5" customHeight="1">
      <c r="A43" s="1">
        <v>65</v>
      </c>
      <c r="B43" s="34" t="s">
        <v>30</v>
      </c>
      <c r="C43" s="34" t="s">
        <v>331</v>
      </c>
      <c r="D43" s="34" t="s">
        <v>51</v>
      </c>
      <c r="E43" s="34" t="s">
        <v>334</v>
      </c>
      <c r="G43" s="35">
        <v>2</v>
      </c>
      <c r="H43" s="43">
        <f t="shared" si="2"/>
        <v>610</v>
      </c>
      <c r="I43" s="44"/>
      <c r="J43" s="45">
        <f t="shared" si="3"/>
        <v>610</v>
      </c>
    </row>
    <row r="44" spans="1:10" ht="19.5" customHeight="1">
      <c r="A44" s="1">
        <v>68</v>
      </c>
      <c r="B44" s="34" t="s">
        <v>30</v>
      </c>
      <c r="C44" s="34" t="s">
        <v>335</v>
      </c>
      <c r="D44" s="34" t="s">
        <v>36</v>
      </c>
      <c r="E44" s="34" t="s">
        <v>336</v>
      </c>
      <c r="G44" s="35">
        <v>1</v>
      </c>
      <c r="H44" s="43">
        <f t="shared" si="2"/>
        <v>305</v>
      </c>
      <c r="I44" s="44"/>
      <c r="J44" s="45">
        <f t="shared" si="3"/>
        <v>305</v>
      </c>
    </row>
    <row r="45" spans="1:11" ht="19.5" customHeight="1">
      <c r="A45" s="1">
        <v>70</v>
      </c>
      <c r="B45" s="34" t="s">
        <v>30</v>
      </c>
      <c r="C45" s="34" t="s">
        <v>337</v>
      </c>
      <c r="D45" s="34" t="s">
        <v>41</v>
      </c>
      <c r="E45" s="34" t="s">
        <v>338</v>
      </c>
      <c r="G45" s="35">
        <v>1</v>
      </c>
      <c r="H45" s="43">
        <f t="shared" si="2"/>
        <v>305</v>
      </c>
      <c r="I45" s="44"/>
      <c r="J45" s="45">
        <f t="shared" si="3"/>
        <v>305</v>
      </c>
      <c r="K45" s="34" t="s">
        <v>339</v>
      </c>
    </row>
    <row r="46" spans="1:10" ht="19.5" customHeight="1">
      <c r="A46" s="1">
        <v>72</v>
      </c>
      <c r="B46" s="34" t="s">
        <v>30</v>
      </c>
      <c r="C46" s="34" t="s">
        <v>337</v>
      </c>
      <c r="D46" s="34" t="s">
        <v>36</v>
      </c>
      <c r="E46" s="34" t="s">
        <v>340</v>
      </c>
      <c r="G46" s="35">
        <v>1</v>
      </c>
      <c r="H46" s="43">
        <f t="shared" si="2"/>
        <v>305</v>
      </c>
      <c r="I46" s="44"/>
      <c r="J46" s="45">
        <f t="shared" si="3"/>
        <v>305</v>
      </c>
    </row>
    <row r="47" spans="1:11" ht="19.5" customHeight="1">
      <c r="A47" s="1">
        <v>73</v>
      </c>
      <c r="B47" s="34" t="s">
        <v>30</v>
      </c>
      <c r="C47" s="34" t="s">
        <v>337</v>
      </c>
      <c r="D47" s="34" t="s">
        <v>36</v>
      </c>
      <c r="E47" s="34" t="s">
        <v>341</v>
      </c>
      <c r="G47" s="35">
        <v>2</v>
      </c>
      <c r="H47" s="43">
        <f t="shared" si="2"/>
        <v>610</v>
      </c>
      <c r="I47" s="44"/>
      <c r="J47" s="45">
        <f t="shared" si="3"/>
        <v>610</v>
      </c>
      <c r="K47" s="34" t="s">
        <v>342</v>
      </c>
    </row>
    <row r="48" spans="1:11" ht="19.5" customHeight="1">
      <c r="A48" s="1">
        <v>74</v>
      </c>
      <c r="B48" s="34" t="s">
        <v>30</v>
      </c>
      <c r="C48" s="34" t="s">
        <v>337</v>
      </c>
      <c r="D48" s="34" t="s">
        <v>343</v>
      </c>
      <c r="E48" s="34" t="s">
        <v>344</v>
      </c>
      <c r="G48" s="35">
        <v>2</v>
      </c>
      <c r="H48" s="43">
        <f t="shared" si="2"/>
        <v>610</v>
      </c>
      <c r="I48" s="44"/>
      <c r="J48" s="45">
        <f t="shared" si="3"/>
        <v>610</v>
      </c>
      <c r="K48" s="34" t="s">
        <v>345</v>
      </c>
    </row>
    <row r="49" spans="1:10" ht="19.5" customHeight="1">
      <c r="A49" s="1">
        <v>81</v>
      </c>
      <c r="B49" s="34" t="s">
        <v>30</v>
      </c>
      <c r="C49" s="34" t="s">
        <v>346</v>
      </c>
      <c r="D49" s="34" t="s">
        <v>36</v>
      </c>
      <c r="E49" s="34" t="s">
        <v>347</v>
      </c>
      <c r="G49" s="35">
        <v>1</v>
      </c>
      <c r="H49" s="43">
        <f t="shared" si="2"/>
        <v>305</v>
      </c>
      <c r="I49" s="44"/>
      <c r="J49" s="45">
        <f t="shared" si="3"/>
        <v>305</v>
      </c>
    </row>
    <row r="50" spans="1:10" ht="19.5" customHeight="1">
      <c r="A50" s="1">
        <v>82</v>
      </c>
      <c r="B50" s="34" t="s">
        <v>30</v>
      </c>
      <c r="C50" s="34" t="s">
        <v>146</v>
      </c>
      <c r="D50" s="34" t="s">
        <v>51</v>
      </c>
      <c r="E50" s="34" t="s">
        <v>348</v>
      </c>
      <c r="G50" s="35">
        <v>1</v>
      </c>
      <c r="H50" s="43">
        <f t="shared" si="2"/>
        <v>305</v>
      </c>
      <c r="I50" s="44"/>
      <c r="J50" s="45">
        <f t="shared" si="3"/>
        <v>305</v>
      </c>
    </row>
    <row r="51" spans="1:10" ht="19.5" customHeight="1">
      <c r="A51" s="1">
        <v>83</v>
      </c>
      <c r="B51" s="34" t="s">
        <v>30</v>
      </c>
      <c r="C51" s="34" t="s">
        <v>146</v>
      </c>
      <c r="D51" s="34" t="s">
        <v>36</v>
      </c>
      <c r="E51" s="34" t="s">
        <v>349</v>
      </c>
      <c r="G51" s="35">
        <v>1</v>
      </c>
      <c r="H51" s="43">
        <f t="shared" si="2"/>
        <v>305</v>
      </c>
      <c r="I51" s="44"/>
      <c r="J51" s="45">
        <f t="shared" si="3"/>
        <v>305</v>
      </c>
    </row>
    <row r="52" spans="1:11" ht="19.5" customHeight="1">
      <c r="A52" s="1">
        <v>84</v>
      </c>
      <c r="B52" s="34" t="s">
        <v>30</v>
      </c>
      <c r="C52" s="34" t="s">
        <v>146</v>
      </c>
      <c r="D52" s="34" t="s">
        <v>51</v>
      </c>
      <c r="E52" s="34" t="s">
        <v>350</v>
      </c>
      <c r="G52" s="35">
        <v>1</v>
      </c>
      <c r="H52" s="43">
        <f t="shared" si="2"/>
        <v>305</v>
      </c>
      <c r="I52" s="44"/>
      <c r="J52" s="45">
        <f t="shared" si="3"/>
        <v>305</v>
      </c>
      <c r="K52" s="34" t="s">
        <v>351</v>
      </c>
    </row>
    <row r="53" spans="1:10" ht="19.5" customHeight="1">
      <c r="A53" s="1">
        <v>87</v>
      </c>
      <c r="B53" s="34" t="s">
        <v>30</v>
      </c>
      <c r="C53" s="34" t="s">
        <v>352</v>
      </c>
      <c r="D53" s="34" t="s">
        <v>51</v>
      </c>
      <c r="E53" s="34" t="s">
        <v>353</v>
      </c>
      <c r="G53" s="35">
        <v>1</v>
      </c>
      <c r="H53" s="43">
        <f t="shared" si="2"/>
        <v>305</v>
      </c>
      <c r="I53" s="44"/>
      <c r="J53" s="45">
        <f t="shared" si="3"/>
        <v>305</v>
      </c>
    </row>
    <row r="54" spans="1:11" ht="19.5" customHeight="1">
      <c r="A54" s="1">
        <v>90</v>
      </c>
      <c r="B54" s="34" t="s">
        <v>30</v>
      </c>
      <c r="C54" s="34" t="s">
        <v>30</v>
      </c>
      <c r="D54" s="34" t="s">
        <v>41</v>
      </c>
      <c r="E54" s="34" t="s">
        <v>354</v>
      </c>
      <c r="G54" s="35">
        <v>1</v>
      </c>
      <c r="H54" s="43">
        <f t="shared" si="2"/>
        <v>305</v>
      </c>
      <c r="I54" s="44"/>
      <c r="J54" s="45">
        <f t="shared" si="3"/>
        <v>305</v>
      </c>
      <c r="K54" s="34" t="s">
        <v>355</v>
      </c>
    </row>
    <row r="55" spans="1:10" ht="19.5" customHeight="1">
      <c r="A55" s="1">
        <v>93</v>
      </c>
      <c r="B55" s="34" t="s">
        <v>30</v>
      </c>
      <c r="C55" s="34" t="s">
        <v>356</v>
      </c>
      <c r="D55" s="34" t="s">
        <v>36</v>
      </c>
      <c r="E55" s="34" t="s">
        <v>357</v>
      </c>
      <c r="G55" s="35">
        <v>1</v>
      </c>
      <c r="H55" s="43">
        <f t="shared" si="2"/>
        <v>305</v>
      </c>
      <c r="I55" s="44"/>
      <c r="J55" s="45">
        <f t="shared" si="3"/>
        <v>305</v>
      </c>
    </row>
    <row r="56" spans="1:11" ht="19.5" customHeight="1">
      <c r="A56" s="1">
        <v>95</v>
      </c>
      <c r="B56" s="34" t="s">
        <v>30</v>
      </c>
      <c r="C56" s="34" t="s">
        <v>356</v>
      </c>
      <c r="D56" s="34" t="s">
        <v>36</v>
      </c>
      <c r="E56" s="34" t="s">
        <v>358</v>
      </c>
      <c r="G56" s="35">
        <v>1</v>
      </c>
      <c r="H56" s="43">
        <f t="shared" si="2"/>
        <v>305</v>
      </c>
      <c r="I56" s="44"/>
      <c r="J56" s="45">
        <f t="shared" si="3"/>
        <v>305</v>
      </c>
      <c r="K56" s="34" t="s">
        <v>359</v>
      </c>
    </row>
    <row r="57" spans="1:11" ht="19.5" customHeight="1">
      <c r="A57" s="1">
        <v>96</v>
      </c>
      <c r="B57" s="34" t="s">
        <v>30</v>
      </c>
      <c r="C57" s="34" t="s">
        <v>356</v>
      </c>
      <c r="D57" s="34" t="s">
        <v>41</v>
      </c>
      <c r="E57" s="34" t="s">
        <v>360</v>
      </c>
      <c r="G57" s="35">
        <v>1</v>
      </c>
      <c r="H57" s="43">
        <f t="shared" si="2"/>
        <v>305</v>
      </c>
      <c r="I57" s="44"/>
      <c r="J57" s="45">
        <f t="shared" si="3"/>
        <v>305</v>
      </c>
      <c r="K57" s="34" t="s">
        <v>361</v>
      </c>
    </row>
    <row r="58" spans="1:11" ht="19.5" customHeight="1">
      <c r="A58" s="1">
        <v>97</v>
      </c>
      <c r="B58" s="34" t="s">
        <v>30</v>
      </c>
      <c r="C58" s="34" t="s">
        <v>356</v>
      </c>
      <c r="D58" s="34" t="s">
        <v>36</v>
      </c>
      <c r="E58" s="34" t="s">
        <v>362</v>
      </c>
      <c r="G58" s="35">
        <v>2</v>
      </c>
      <c r="H58" s="43">
        <f t="shared" si="2"/>
        <v>610</v>
      </c>
      <c r="I58" s="44"/>
      <c r="J58" s="45">
        <f t="shared" si="3"/>
        <v>610</v>
      </c>
      <c r="K58" s="34" t="s">
        <v>363</v>
      </c>
    </row>
    <row r="59" spans="1:10" ht="19.5" customHeight="1">
      <c r="A59" s="1">
        <v>98</v>
      </c>
      <c r="B59" s="34" t="s">
        <v>30</v>
      </c>
      <c r="C59" s="34" t="s">
        <v>356</v>
      </c>
      <c r="D59" s="34" t="s">
        <v>36</v>
      </c>
      <c r="E59" s="34" t="s">
        <v>364</v>
      </c>
      <c r="G59" s="35">
        <v>3</v>
      </c>
      <c r="H59" s="43">
        <f t="shared" si="2"/>
        <v>915</v>
      </c>
      <c r="I59" s="44"/>
      <c r="J59" s="45">
        <f t="shared" si="3"/>
        <v>915</v>
      </c>
    </row>
    <row r="60" spans="1:11" ht="19.5" customHeight="1">
      <c r="A60" s="1">
        <v>99</v>
      </c>
      <c r="B60" s="34" t="s">
        <v>30</v>
      </c>
      <c r="C60" s="34" t="s">
        <v>356</v>
      </c>
      <c r="D60" s="34" t="s">
        <v>36</v>
      </c>
      <c r="E60" s="34" t="s">
        <v>365</v>
      </c>
      <c r="G60" s="35">
        <v>3</v>
      </c>
      <c r="H60" s="43">
        <f t="shared" si="2"/>
        <v>915</v>
      </c>
      <c r="I60" s="44"/>
      <c r="J60" s="45">
        <f t="shared" si="3"/>
        <v>915</v>
      </c>
      <c r="K60" s="34" t="s">
        <v>366</v>
      </c>
    </row>
    <row r="61" spans="1:11" ht="19.5" customHeight="1">
      <c r="A61" s="1">
        <v>100</v>
      </c>
      <c r="B61" s="34" t="s">
        <v>30</v>
      </c>
      <c r="C61" s="34" t="s">
        <v>138</v>
      </c>
      <c r="D61" s="34" t="s">
        <v>51</v>
      </c>
      <c r="E61" s="34" t="s">
        <v>139</v>
      </c>
      <c r="G61" s="35">
        <v>1</v>
      </c>
      <c r="H61" s="43">
        <f t="shared" si="2"/>
        <v>305</v>
      </c>
      <c r="I61" s="44"/>
      <c r="J61" s="45">
        <f t="shared" si="3"/>
        <v>305</v>
      </c>
      <c r="K61" s="34" t="s">
        <v>130</v>
      </c>
    </row>
    <row r="62" spans="1:11" ht="19.5" customHeight="1">
      <c r="A62" s="1">
        <v>101</v>
      </c>
      <c r="B62" s="34" t="s">
        <v>30</v>
      </c>
      <c r="C62" s="34" t="s">
        <v>140</v>
      </c>
      <c r="D62" s="34" t="s">
        <v>51</v>
      </c>
      <c r="E62" s="34" t="s">
        <v>141</v>
      </c>
      <c r="G62" s="35">
        <v>1</v>
      </c>
      <c r="H62" s="43">
        <f t="shared" si="2"/>
        <v>305</v>
      </c>
      <c r="I62" s="44"/>
      <c r="J62" s="45">
        <f t="shared" si="3"/>
        <v>305</v>
      </c>
      <c r="K62" s="34" t="s">
        <v>130</v>
      </c>
    </row>
    <row r="63" spans="1:11" ht="19.5" customHeight="1">
      <c r="A63" s="1">
        <v>102</v>
      </c>
      <c r="B63" s="34" t="s">
        <v>30</v>
      </c>
      <c r="C63" s="34" t="s">
        <v>142</v>
      </c>
      <c r="D63" s="34" t="s">
        <v>51</v>
      </c>
      <c r="E63" s="34" t="s">
        <v>143</v>
      </c>
      <c r="G63" s="35">
        <v>2</v>
      </c>
      <c r="H63" s="43">
        <f t="shared" si="2"/>
        <v>610</v>
      </c>
      <c r="I63" s="44"/>
      <c r="J63" s="45">
        <f t="shared" si="3"/>
        <v>610</v>
      </c>
      <c r="K63" s="34" t="s">
        <v>130</v>
      </c>
    </row>
    <row r="64" spans="1:11" ht="19.5" customHeight="1">
      <c r="A64" s="1">
        <v>104</v>
      </c>
      <c r="B64" s="34" t="s">
        <v>30</v>
      </c>
      <c r="C64" s="34" t="s">
        <v>144</v>
      </c>
      <c r="D64" s="34" t="s">
        <v>51</v>
      </c>
      <c r="E64" s="34" t="s">
        <v>145</v>
      </c>
      <c r="G64" s="35">
        <v>1</v>
      </c>
      <c r="H64" s="43">
        <f t="shared" si="2"/>
        <v>305</v>
      </c>
      <c r="I64" s="44"/>
      <c r="J64" s="45">
        <f t="shared" si="3"/>
        <v>305</v>
      </c>
      <c r="K64" s="34" t="s">
        <v>130</v>
      </c>
    </row>
    <row r="65" spans="1:11" ht="19.5" customHeight="1">
      <c r="A65" s="1">
        <v>106</v>
      </c>
      <c r="B65" s="34" t="s">
        <v>30</v>
      </c>
      <c r="C65" s="34" t="s">
        <v>146</v>
      </c>
      <c r="D65" s="34" t="s">
        <v>51</v>
      </c>
      <c r="E65" s="34" t="s">
        <v>147</v>
      </c>
      <c r="G65" s="35">
        <v>1</v>
      </c>
      <c r="H65" s="43">
        <f t="shared" si="2"/>
        <v>305</v>
      </c>
      <c r="I65" s="44"/>
      <c r="J65" s="45">
        <f t="shared" si="3"/>
        <v>305</v>
      </c>
      <c r="K65" s="34" t="s">
        <v>130</v>
      </c>
    </row>
    <row r="66" spans="1:11" ht="19.5" customHeight="1">
      <c r="A66" s="1">
        <v>107</v>
      </c>
      <c r="B66" s="34" t="s">
        <v>30</v>
      </c>
      <c r="C66" s="34" t="s">
        <v>30</v>
      </c>
      <c r="D66" s="34" t="s">
        <v>51</v>
      </c>
      <c r="E66" s="34" t="s">
        <v>148</v>
      </c>
      <c r="G66" s="35">
        <v>1</v>
      </c>
      <c r="H66" s="43">
        <f t="shared" si="2"/>
        <v>305</v>
      </c>
      <c r="I66" s="44"/>
      <c r="J66" s="45">
        <f t="shared" si="3"/>
        <v>305</v>
      </c>
      <c r="K66" s="34" t="s">
        <v>130</v>
      </c>
    </row>
    <row r="67" spans="1:11" ht="19.5" customHeight="1">
      <c r="A67" s="1">
        <v>109</v>
      </c>
      <c r="B67" s="34" t="s">
        <v>30</v>
      </c>
      <c r="D67" s="34" t="s">
        <v>51</v>
      </c>
      <c r="E67" s="34" t="s">
        <v>149</v>
      </c>
      <c r="G67" s="35">
        <v>1</v>
      </c>
      <c r="H67" s="43">
        <f t="shared" si="2"/>
        <v>305</v>
      </c>
      <c r="I67" s="44"/>
      <c r="J67" s="45">
        <f t="shared" si="3"/>
        <v>305</v>
      </c>
      <c r="K67" s="34" t="s">
        <v>130</v>
      </c>
    </row>
    <row r="68" spans="1:10" ht="19.5" customHeight="1">
      <c r="A68" s="1">
        <v>110</v>
      </c>
      <c r="B68" s="34" t="s">
        <v>31</v>
      </c>
      <c r="C68" s="34" t="s">
        <v>169</v>
      </c>
      <c r="D68" s="34" t="s">
        <v>41</v>
      </c>
      <c r="E68" s="34" t="s">
        <v>170</v>
      </c>
      <c r="F68" s="34" t="s">
        <v>171</v>
      </c>
      <c r="G68" s="35">
        <v>1</v>
      </c>
      <c r="H68" s="43">
        <f t="shared" si="2"/>
        <v>305</v>
      </c>
      <c r="I68" s="44"/>
      <c r="J68" s="45">
        <f t="shared" si="3"/>
        <v>305</v>
      </c>
    </row>
    <row r="69" spans="1:11" ht="19.5" customHeight="1">
      <c r="A69" s="1">
        <v>112</v>
      </c>
      <c r="B69" s="34" t="s">
        <v>31</v>
      </c>
      <c r="C69" s="34" t="s">
        <v>172</v>
      </c>
      <c r="D69" s="34" t="s">
        <v>36</v>
      </c>
      <c r="E69" s="34" t="s">
        <v>173</v>
      </c>
      <c r="F69" s="34" t="s">
        <v>174</v>
      </c>
      <c r="G69" s="35">
        <v>1</v>
      </c>
      <c r="H69" s="43">
        <f t="shared" si="2"/>
        <v>305</v>
      </c>
      <c r="I69" s="44"/>
      <c r="J69" s="45">
        <f t="shared" si="3"/>
        <v>305</v>
      </c>
      <c r="K69" s="34" t="s">
        <v>175</v>
      </c>
    </row>
    <row r="70" spans="1:10" ht="19.5" customHeight="1">
      <c r="A70" s="1">
        <v>113</v>
      </c>
      <c r="B70" s="34" t="s">
        <v>31</v>
      </c>
      <c r="C70" s="34" t="s">
        <v>172</v>
      </c>
      <c r="D70" s="34" t="s">
        <v>36</v>
      </c>
      <c r="E70" s="34" t="s">
        <v>176</v>
      </c>
      <c r="F70" s="34" t="s">
        <v>177</v>
      </c>
      <c r="G70" s="35">
        <v>2</v>
      </c>
      <c r="H70" s="43">
        <f t="shared" si="2"/>
        <v>610</v>
      </c>
      <c r="I70" s="44"/>
      <c r="J70" s="45">
        <f t="shared" si="3"/>
        <v>610</v>
      </c>
    </row>
    <row r="71" spans="1:10" ht="19.5" customHeight="1">
      <c r="A71" s="1">
        <v>115</v>
      </c>
      <c r="B71" s="34" t="s">
        <v>31</v>
      </c>
      <c r="C71" s="34" t="s">
        <v>178</v>
      </c>
      <c r="D71" s="34" t="s">
        <v>36</v>
      </c>
      <c r="E71" s="34" t="s">
        <v>179</v>
      </c>
      <c r="F71" s="34" t="s">
        <v>180</v>
      </c>
      <c r="G71" s="35">
        <v>1</v>
      </c>
      <c r="H71" s="43">
        <f t="shared" si="2"/>
        <v>305</v>
      </c>
      <c r="I71" s="44"/>
      <c r="J71" s="45">
        <f t="shared" si="3"/>
        <v>305</v>
      </c>
    </row>
    <row r="72" spans="1:11" ht="19.5" customHeight="1">
      <c r="A72" s="1">
        <v>116</v>
      </c>
      <c r="B72" s="34" t="s">
        <v>31</v>
      </c>
      <c r="C72" s="34" t="s">
        <v>178</v>
      </c>
      <c r="D72" s="34" t="s">
        <v>36</v>
      </c>
      <c r="E72" s="34" t="s">
        <v>181</v>
      </c>
      <c r="F72" s="34" t="s">
        <v>182</v>
      </c>
      <c r="G72" s="35">
        <v>1</v>
      </c>
      <c r="H72" s="43">
        <f t="shared" si="2"/>
        <v>305</v>
      </c>
      <c r="I72" s="44"/>
      <c r="J72" s="45">
        <f t="shared" si="3"/>
        <v>305</v>
      </c>
      <c r="K72" s="34" t="s">
        <v>183</v>
      </c>
    </row>
    <row r="73" spans="1:11" ht="19.5" customHeight="1">
      <c r="A73" s="1">
        <v>118</v>
      </c>
      <c r="B73" s="34" t="s">
        <v>31</v>
      </c>
      <c r="C73" s="34" t="s">
        <v>178</v>
      </c>
      <c r="D73" s="34" t="s">
        <v>36</v>
      </c>
      <c r="E73" s="34" t="s">
        <v>184</v>
      </c>
      <c r="F73" s="34" t="s">
        <v>185</v>
      </c>
      <c r="G73" s="35">
        <v>2</v>
      </c>
      <c r="H73" s="43">
        <f t="shared" si="2"/>
        <v>610</v>
      </c>
      <c r="I73" s="44"/>
      <c r="J73" s="45">
        <f t="shared" si="3"/>
        <v>610</v>
      </c>
      <c r="K73" s="34" t="s">
        <v>186</v>
      </c>
    </row>
    <row r="74" spans="1:10" ht="19.5" customHeight="1">
      <c r="A74" s="1">
        <v>120</v>
      </c>
      <c r="B74" s="34" t="s">
        <v>31</v>
      </c>
      <c r="C74" s="34" t="s">
        <v>71</v>
      </c>
      <c r="D74" s="34" t="s">
        <v>41</v>
      </c>
      <c r="E74" s="34" t="s">
        <v>187</v>
      </c>
      <c r="F74" s="34" t="s">
        <v>188</v>
      </c>
      <c r="G74" s="35">
        <v>1</v>
      </c>
      <c r="H74" s="43">
        <f t="shared" si="2"/>
        <v>305</v>
      </c>
      <c r="I74" s="44"/>
      <c r="J74" s="45">
        <f t="shared" si="3"/>
        <v>305</v>
      </c>
    </row>
    <row r="75" spans="1:10" ht="19.5" customHeight="1">
      <c r="A75" s="1">
        <v>122</v>
      </c>
      <c r="B75" s="34" t="s">
        <v>31</v>
      </c>
      <c r="C75" s="34" t="s">
        <v>189</v>
      </c>
      <c r="D75" s="34" t="s">
        <v>41</v>
      </c>
      <c r="E75" s="34" t="s">
        <v>190</v>
      </c>
      <c r="F75" s="34" t="s">
        <v>191</v>
      </c>
      <c r="G75" s="35">
        <v>1</v>
      </c>
      <c r="H75" s="43">
        <f t="shared" si="2"/>
        <v>305</v>
      </c>
      <c r="I75" s="44"/>
      <c r="J75" s="45">
        <f t="shared" si="3"/>
        <v>305</v>
      </c>
    </row>
    <row r="76" spans="1:11" ht="19.5" customHeight="1">
      <c r="A76" s="1">
        <v>124</v>
      </c>
      <c r="B76" s="34" t="s">
        <v>31</v>
      </c>
      <c r="C76" s="34" t="s">
        <v>192</v>
      </c>
      <c r="D76" s="34" t="s">
        <v>51</v>
      </c>
      <c r="E76" s="34" t="s">
        <v>195</v>
      </c>
      <c r="F76" s="34" t="s">
        <v>194</v>
      </c>
      <c r="G76" s="35">
        <v>1</v>
      </c>
      <c r="H76" s="43">
        <f t="shared" si="2"/>
        <v>305</v>
      </c>
      <c r="I76" s="44"/>
      <c r="J76" s="45">
        <f t="shared" si="3"/>
        <v>305</v>
      </c>
      <c r="K76" s="34" t="s">
        <v>196</v>
      </c>
    </row>
    <row r="77" spans="1:11" ht="19.5" customHeight="1">
      <c r="A77" s="1">
        <v>125</v>
      </c>
      <c r="B77" s="34" t="s">
        <v>31</v>
      </c>
      <c r="C77" s="34" t="s">
        <v>192</v>
      </c>
      <c r="D77" s="34" t="s">
        <v>36</v>
      </c>
      <c r="E77" s="34" t="s">
        <v>197</v>
      </c>
      <c r="F77" s="34" t="s">
        <v>198</v>
      </c>
      <c r="G77" s="35">
        <v>1</v>
      </c>
      <c r="H77" s="43">
        <f t="shared" si="2"/>
        <v>305</v>
      </c>
      <c r="I77" s="44"/>
      <c r="J77" s="45">
        <f t="shared" si="3"/>
        <v>305</v>
      </c>
      <c r="K77" s="34" t="s">
        <v>193</v>
      </c>
    </row>
    <row r="78" spans="1:10" ht="19.5" customHeight="1">
      <c r="A78" s="1">
        <v>126</v>
      </c>
      <c r="B78" s="34" t="s">
        <v>31</v>
      </c>
      <c r="C78" s="34" t="s">
        <v>192</v>
      </c>
      <c r="D78" s="34" t="s">
        <v>51</v>
      </c>
      <c r="E78" s="34" t="s">
        <v>199</v>
      </c>
      <c r="F78" s="34" t="s">
        <v>200</v>
      </c>
      <c r="G78" s="35">
        <v>1</v>
      </c>
      <c r="H78" s="43">
        <f aca="true" t="shared" si="4" ref="H78:H120">SUM($H$2*G78)</f>
        <v>305</v>
      </c>
      <c r="I78" s="44"/>
      <c r="J78" s="45">
        <f aca="true" t="shared" si="5" ref="J78:J120">H78+I78</f>
        <v>305</v>
      </c>
    </row>
    <row r="79" spans="1:10" ht="19.5" customHeight="1">
      <c r="A79" s="1">
        <v>127</v>
      </c>
      <c r="B79" s="34" t="s">
        <v>31</v>
      </c>
      <c r="C79" s="34" t="s">
        <v>201</v>
      </c>
      <c r="D79" s="34" t="s">
        <v>36</v>
      </c>
      <c r="E79" s="34" t="s">
        <v>202</v>
      </c>
      <c r="F79" s="34" t="s">
        <v>203</v>
      </c>
      <c r="G79" s="35">
        <v>1</v>
      </c>
      <c r="H79" s="43">
        <f t="shared" si="4"/>
        <v>305</v>
      </c>
      <c r="I79" s="44"/>
      <c r="J79" s="45">
        <f t="shared" si="5"/>
        <v>305</v>
      </c>
    </row>
    <row r="80" spans="1:10" ht="19.5" customHeight="1">
      <c r="A80" s="1">
        <v>128</v>
      </c>
      <c r="B80" s="34" t="s">
        <v>31</v>
      </c>
      <c r="C80" s="34" t="s">
        <v>201</v>
      </c>
      <c r="D80" s="34" t="s">
        <v>36</v>
      </c>
      <c r="E80" s="34" t="s">
        <v>204</v>
      </c>
      <c r="F80" s="34" t="s">
        <v>205</v>
      </c>
      <c r="G80" s="35">
        <v>1</v>
      </c>
      <c r="H80" s="43">
        <f t="shared" si="4"/>
        <v>305</v>
      </c>
      <c r="I80" s="44"/>
      <c r="J80" s="45">
        <f t="shared" si="5"/>
        <v>305</v>
      </c>
    </row>
    <row r="81" spans="1:10" ht="19.5" customHeight="1">
      <c r="A81" s="1">
        <v>129</v>
      </c>
      <c r="B81" s="34" t="s">
        <v>31</v>
      </c>
      <c r="C81" s="34" t="s">
        <v>201</v>
      </c>
      <c r="D81" s="34" t="s">
        <v>51</v>
      </c>
      <c r="E81" s="34" t="s">
        <v>206</v>
      </c>
      <c r="F81" s="34" t="s">
        <v>207</v>
      </c>
      <c r="G81" s="35">
        <v>3</v>
      </c>
      <c r="H81" s="43">
        <f t="shared" si="4"/>
        <v>915</v>
      </c>
      <c r="I81" s="44"/>
      <c r="J81" s="45">
        <f t="shared" si="5"/>
        <v>915</v>
      </c>
    </row>
    <row r="82" spans="1:10" ht="19.5" customHeight="1">
      <c r="A82" s="1">
        <v>133</v>
      </c>
      <c r="B82" s="34" t="s">
        <v>31</v>
      </c>
      <c r="C82" s="34" t="s">
        <v>208</v>
      </c>
      <c r="D82" s="34" t="s">
        <v>36</v>
      </c>
      <c r="E82" s="34" t="s">
        <v>209</v>
      </c>
      <c r="F82" s="34" t="s">
        <v>210</v>
      </c>
      <c r="G82" s="35">
        <v>2</v>
      </c>
      <c r="H82" s="43">
        <f t="shared" si="4"/>
        <v>610</v>
      </c>
      <c r="I82" s="44"/>
      <c r="J82" s="45">
        <f t="shared" si="5"/>
        <v>610</v>
      </c>
    </row>
    <row r="83" spans="1:11" ht="19.5" customHeight="1">
      <c r="A83" s="1">
        <v>135</v>
      </c>
      <c r="B83" s="34" t="s">
        <v>31</v>
      </c>
      <c r="C83" s="34" t="s">
        <v>153</v>
      </c>
      <c r="D83" s="34" t="s">
        <v>36</v>
      </c>
      <c r="E83" s="34" t="s">
        <v>211</v>
      </c>
      <c r="F83" s="34" t="s">
        <v>212</v>
      </c>
      <c r="G83" s="35">
        <v>1</v>
      </c>
      <c r="H83" s="43">
        <f t="shared" si="4"/>
        <v>305</v>
      </c>
      <c r="I83" s="44"/>
      <c r="J83" s="45">
        <f t="shared" si="5"/>
        <v>305</v>
      </c>
      <c r="K83" s="34" t="s">
        <v>374</v>
      </c>
    </row>
    <row r="84" spans="1:11" ht="19.5" customHeight="1">
      <c r="A84" s="1">
        <v>136</v>
      </c>
      <c r="B84" s="34" t="s">
        <v>31</v>
      </c>
      <c r="C84" s="34" t="s">
        <v>154</v>
      </c>
      <c r="D84" s="34" t="s">
        <v>36</v>
      </c>
      <c r="E84" s="34" t="s">
        <v>213</v>
      </c>
      <c r="F84" s="34" t="s">
        <v>214</v>
      </c>
      <c r="G84" s="35">
        <v>1</v>
      </c>
      <c r="H84" s="43">
        <f t="shared" si="4"/>
        <v>305</v>
      </c>
      <c r="I84" s="44"/>
      <c r="J84" s="45">
        <f t="shared" si="5"/>
        <v>305</v>
      </c>
      <c r="K84" s="34" t="s">
        <v>215</v>
      </c>
    </row>
    <row r="85" spans="1:10" ht="19.5" customHeight="1">
      <c r="A85" s="1">
        <v>137</v>
      </c>
      <c r="B85" s="34" t="s">
        <v>31</v>
      </c>
      <c r="C85" s="34" t="s">
        <v>154</v>
      </c>
      <c r="D85" s="34" t="s">
        <v>36</v>
      </c>
      <c r="E85" s="34" t="s">
        <v>216</v>
      </c>
      <c r="F85" s="34" t="s">
        <v>217</v>
      </c>
      <c r="G85" s="35">
        <v>1</v>
      </c>
      <c r="H85" s="43">
        <f t="shared" si="4"/>
        <v>305</v>
      </c>
      <c r="I85" s="44"/>
      <c r="J85" s="45">
        <f t="shared" si="5"/>
        <v>305</v>
      </c>
    </row>
    <row r="86" spans="1:10" ht="19.5" customHeight="1">
      <c r="A86" s="1">
        <v>138</v>
      </c>
      <c r="B86" s="34" t="s">
        <v>31</v>
      </c>
      <c r="C86" s="34" t="s">
        <v>154</v>
      </c>
      <c r="D86" s="34" t="s">
        <v>36</v>
      </c>
      <c r="E86" s="34" t="s">
        <v>218</v>
      </c>
      <c r="F86" s="34" t="s">
        <v>219</v>
      </c>
      <c r="G86" s="35">
        <v>1</v>
      </c>
      <c r="H86" s="43">
        <f t="shared" si="4"/>
        <v>305</v>
      </c>
      <c r="I86" s="44"/>
      <c r="J86" s="45">
        <f t="shared" si="5"/>
        <v>305</v>
      </c>
    </row>
    <row r="87" spans="1:11" ht="19.5" customHeight="1">
      <c r="A87" s="1">
        <v>141</v>
      </c>
      <c r="B87" s="34" t="s">
        <v>31</v>
      </c>
      <c r="C87" s="34" t="s">
        <v>154</v>
      </c>
      <c r="D87" s="34" t="s">
        <v>51</v>
      </c>
      <c r="E87" s="34" t="s">
        <v>220</v>
      </c>
      <c r="F87" s="34" t="s">
        <v>221</v>
      </c>
      <c r="G87" s="35">
        <v>1</v>
      </c>
      <c r="H87" s="43">
        <f t="shared" si="4"/>
        <v>305</v>
      </c>
      <c r="I87" s="44"/>
      <c r="J87" s="45">
        <f t="shared" si="5"/>
        <v>305</v>
      </c>
      <c r="K87" s="34" t="s">
        <v>222</v>
      </c>
    </row>
    <row r="88" spans="1:10" ht="19.5" customHeight="1">
      <c r="A88" s="1">
        <v>142</v>
      </c>
      <c r="B88" s="34" t="s">
        <v>31</v>
      </c>
      <c r="C88" s="34" t="s">
        <v>154</v>
      </c>
      <c r="D88" s="34" t="s">
        <v>36</v>
      </c>
      <c r="E88" s="34" t="s">
        <v>224</v>
      </c>
      <c r="F88" s="34" t="s">
        <v>225</v>
      </c>
      <c r="G88" s="35">
        <v>1</v>
      </c>
      <c r="H88" s="43">
        <f t="shared" si="4"/>
        <v>305</v>
      </c>
      <c r="I88" s="44"/>
      <c r="J88" s="45">
        <f t="shared" si="5"/>
        <v>305</v>
      </c>
    </row>
    <row r="89" spans="1:11" ht="19.5" customHeight="1">
      <c r="A89" s="1">
        <v>145</v>
      </c>
      <c r="B89" s="34" t="s">
        <v>31</v>
      </c>
      <c r="C89" s="34" t="s">
        <v>154</v>
      </c>
      <c r="D89" s="34" t="s">
        <v>51</v>
      </c>
      <c r="E89" s="34" t="s">
        <v>226</v>
      </c>
      <c r="F89" s="34" t="s">
        <v>227</v>
      </c>
      <c r="G89" s="35">
        <v>1</v>
      </c>
      <c r="H89" s="43">
        <f t="shared" si="4"/>
        <v>305</v>
      </c>
      <c r="I89" s="44"/>
      <c r="J89" s="45">
        <f t="shared" si="5"/>
        <v>305</v>
      </c>
      <c r="K89" s="34" t="s">
        <v>228</v>
      </c>
    </row>
    <row r="90" spans="1:10" ht="19.5" customHeight="1">
      <c r="A90" s="1">
        <v>146</v>
      </c>
      <c r="B90" s="34" t="s">
        <v>31</v>
      </c>
      <c r="C90" s="34" t="s">
        <v>154</v>
      </c>
      <c r="D90" s="34" t="s">
        <v>41</v>
      </c>
      <c r="E90" s="34" t="s">
        <v>229</v>
      </c>
      <c r="F90" s="34" t="s">
        <v>230</v>
      </c>
      <c r="G90" s="35">
        <v>3</v>
      </c>
      <c r="H90" s="43">
        <f t="shared" si="4"/>
        <v>915</v>
      </c>
      <c r="I90" s="44"/>
      <c r="J90" s="45">
        <f t="shared" si="5"/>
        <v>915</v>
      </c>
    </row>
    <row r="91" spans="1:11" ht="19.5" customHeight="1">
      <c r="A91" s="1">
        <v>147</v>
      </c>
      <c r="B91" s="34" t="s">
        <v>31</v>
      </c>
      <c r="C91" s="34" t="s">
        <v>154</v>
      </c>
      <c r="D91" s="34" t="s">
        <v>41</v>
      </c>
      <c r="E91" s="34" t="s">
        <v>231</v>
      </c>
      <c r="F91" s="34" t="s">
        <v>232</v>
      </c>
      <c r="G91" s="35">
        <v>2</v>
      </c>
      <c r="H91" s="43">
        <f t="shared" si="4"/>
        <v>610</v>
      </c>
      <c r="I91" s="44"/>
      <c r="J91" s="45">
        <f t="shared" si="5"/>
        <v>610</v>
      </c>
      <c r="K91" s="34" t="s">
        <v>375</v>
      </c>
    </row>
    <row r="92" spans="1:11" ht="19.5" customHeight="1">
      <c r="A92" s="1">
        <v>148</v>
      </c>
      <c r="B92" s="34" t="s">
        <v>31</v>
      </c>
      <c r="C92" s="34" t="s">
        <v>154</v>
      </c>
      <c r="D92" s="34" t="s">
        <v>36</v>
      </c>
      <c r="E92" s="34" t="s">
        <v>233</v>
      </c>
      <c r="F92" s="34" t="s">
        <v>234</v>
      </c>
      <c r="G92" s="35">
        <v>2</v>
      </c>
      <c r="H92" s="43">
        <f t="shared" si="4"/>
        <v>610</v>
      </c>
      <c r="I92" s="44"/>
      <c r="J92" s="45">
        <f t="shared" si="5"/>
        <v>610</v>
      </c>
      <c r="K92" s="34" t="s">
        <v>235</v>
      </c>
    </row>
    <row r="93" spans="1:11" ht="19.5" customHeight="1">
      <c r="A93" s="1">
        <v>149</v>
      </c>
      <c r="B93" s="34" t="s">
        <v>31</v>
      </c>
      <c r="C93" s="34" t="s">
        <v>154</v>
      </c>
      <c r="D93" s="34" t="s">
        <v>36</v>
      </c>
      <c r="E93" s="34" t="s">
        <v>236</v>
      </c>
      <c r="F93" s="34" t="s">
        <v>237</v>
      </c>
      <c r="G93" s="35">
        <v>2</v>
      </c>
      <c r="H93" s="43">
        <f t="shared" si="4"/>
        <v>610</v>
      </c>
      <c r="I93" s="44"/>
      <c r="J93" s="45">
        <f t="shared" si="5"/>
        <v>610</v>
      </c>
      <c r="K93" s="34" t="s">
        <v>238</v>
      </c>
    </row>
    <row r="94" spans="1:11" ht="19.5" customHeight="1">
      <c r="A94" s="1">
        <v>150</v>
      </c>
      <c r="B94" s="34" t="s">
        <v>31</v>
      </c>
      <c r="C94" s="34" t="s">
        <v>154</v>
      </c>
      <c r="D94" s="34" t="s">
        <v>36</v>
      </c>
      <c r="E94" s="34" t="s">
        <v>239</v>
      </c>
      <c r="F94" s="34" t="s">
        <v>240</v>
      </c>
      <c r="G94" s="35">
        <v>2</v>
      </c>
      <c r="H94" s="43">
        <f t="shared" si="4"/>
        <v>610</v>
      </c>
      <c r="I94" s="44"/>
      <c r="J94" s="45">
        <f t="shared" si="5"/>
        <v>610</v>
      </c>
      <c r="K94" s="34" t="s">
        <v>241</v>
      </c>
    </row>
    <row r="95" spans="1:11" ht="19.5" customHeight="1">
      <c r="A95" s="1">
        <v>152</v>
      </c>
      <c r="B95" s="34" t="s">
        <v>31</v>
      </c>
      <c r="C95" s="34" t="s">
        <v>154</v>
      </c>
      <c r="D95" s="34" t="s">
        <v>36</v>
      </c>
      <c r="E95" s="34" t="s">
        <v>242</v>
      </c>
      <c r="F95" s="34" t="s">
        <v>243</v>
      </c>
      <c r="G95" s="35">
        <v>2</v>
      </c>
      <c r="H95" s="43">
        <f t="shared" si="4"/>
        <v>610</v>
      </c>
      <c r="I95" s="44"/>
      <c r="J95" s="45">
        <f t="shared" si="5"/>
        <v>610</v>
      </c>
      <c r="K95" s="34" t="s">
        <v>244</v>
      </c>
    </row>
    <row r="96" spans="1:10" ht="19.5" customHeight="1">
      <c r="A96" s="1">
        <v>153</v>
      </c>
      <c r="B96" s="34" t="s">
        <v>31</v>
      </c>
      <c r="C96" s="34" t="s">
        <v>154</v>
      </c>
      <c r="D96" s="34" t="s">
        <v>41</v>
      </c>
      <c r="E96" s="34" t="s">
        <v>245</v>
      </c>
      <c r="F96" s="34" t="s">
        <v>246</v>
      </c>
      <c r="G96" s="35">
        <v>3</v>
      </c>
      <c r="H96" s="43">
        <f t="shared" si="4"/>
        <v>915</v>
      </c>
      <c r="I96" s="44"/>
      <c r="J96" s="45">
        <f t="shared" si="5"/>
        <v>915</v>
      </c>
    </row>
    <row r="97" spans="1:10" ht="19.5" customHeight="1">
      <c r="A97" s="1">
        <v>154</v>
      </c>
      <c r="B97" s="34" t="s">
        <v>31</v>
      </c>
      <c r="C97" s="34" t="s">
        <v>154</v>
      </c>
      <c r="D97" s="34" t="s">
        <v>36</v>
      </c>
      <c r="E97" s="34" t="s">
        <v>247</v>
      </c>
      <c r="F97" s="34" t="s">
        <v>248</v>
      </c>
      <c r="G97" s="35">
        <v>6</v>
      </c>
      <c r="H97" s="43">
        <f t="shared" si="4"/>
        <v>1830</v>
      </c>
      <c r="I97" s="44"/>
      <c r="J97" s="45">
        <f t="shared" si="5"/>
        <v>1830</v>
      </c>
    </row>
    <row r="98" spans="1:10" ht="19.5" customHeight="1">
      <c r="A98" s="1">
        <v>155</v>
      </c>
      <c r="B98" s="34" t="s">
        <v>31</v>
      </c>
      <c r="C98" s="34" t="s">
        <v>249</v>
      </c>
      <c r="D98" s="34" t="s">
        <v>36</v>
      </c>
      <c r="E98" s="34" t="s">
        <v>250</v>
      </c>
      <c r="F98" s="34" t="s">
        <v>251</v>
      </c>
      <c r="G98" s="35">
        <v>1</v>
      </c>
      <c r="H98" s="43">
        <f t="shared" si="4"/>
        <v>305</v>
      </c>
      <c r="I98" s="44"/>
      <c r="J98" s="45">
        <f t="shared" si="5"/>
        <v>305</v>
      </c>
    </row>
    <row r="99" spans="1:10" ht="19.5" customHeight="1">
      <c r="A99" s="1">
        <v>157</v>
      </c>
      <c r="B99" s="34" t="s">
        <v>31</v>
      </c>
      <c r="C99" s="34" t="s">
        <v>249</v>
      </c>
      <c r="D99" s="34" t="s">
        <v>36</v>
      </c>
      <c r="E99" s="34" t="s">
        <v>252</v>
      </c>
      <c r="F99" s="34" t="s">
        <v>253</v>
      </c>
      <c r="G99" s="35">
        <v>2</v>
      </c>
      <c r="H99" s="43">
        <f t="shared" si="4"/>
        <v>610</v>
      </c>
      <c r="I99" s="44"/>
      <c r="J99" s="45">
        <f t="shared" si="5"/>
        <v>610</v>
      </c>
    </row>
    <row r="100" spans="1:10" ht="19.5" customHeight="1">
      <c r="A100" s="1">
        <v>159</v>
      </c>
      <c r="B100" s="34" t="s">
        <v>31</v>
      </c>
      <c r="C100" s="34" t="s">
        <v>254</v>
      </c>
      <c r="D100" s="34" t="s">
        <v>51</v>
      </c>
      <c r="E100" s="34" t="s">
        <v>255</v>
      </c>
      <c r="F100" s="34" t="s">
        <v>256</v>
      </c>
      <c r="G100" s="35">
        <v>1</v>
      </c>
      <c r="H100" s="43">
        <f t="shared" si="4"/>
        <v>305</v>
      </c>
      <c r="I100" s="44"/>
      <c r="J100" s="45">
        <f t="shared" si="5"/>
        <v>305</v>
      </c>
    </row>
    <row r="101" spans="1:11" ht="19.5" customHeight="1">
      <c r="A101" s="1">
        <v>160</v>
      </c>
      <c r="B101" s="34" t="s">
        <v>31</v>
      </c>
      <c r="C101" s="34" t="s">
        <v>254</v>
      </c>
      <c r="D101" s="34" t="s">
        <v>36</v>
      </c>
      <c r="E101" s="34" t="s">
        <v>257</v>
      </c>
      <c r="F101" s="34" t="s">
        <v>258</v>
      </c>
      <c r="G101" s="35">
        <v>2</v>
      </c>
      <c r="H101" s="43">
        <f t="shared" si="4"/>
        <v>610</v>
      </c>
      <c r="I101" s="44"/>
      <c r="J101" s="45">
        <f t="shared" si="5"/>
        <v>610</v>
      </c>
      <c r="K101" s="34" t="s">
        <v>259</v>
      </c>
    </row>
    <row r="102" spans="1:11" ht="19.5" customHeight="1">
      <c r="A102" s="1">
        <v>161</v>
      </c>
      <c r="B102" s="34" t="s">
        <v>31</v>
      </c>
      <c r="C102" s="34" t="s">
        <v>254</v>
      </c>
      <c r="D102" s="34" t="s">
        <v>36</v>
      </c>
      <c r="E102" s="34" t="s">
        <v>260</v>
      </c>
      <c r="F102" s="34" t="s">
        <v>261</v>
      </c>
      <c r="G102" s="35">
        <v>2</v>
      </c>
      <c r="H102" s="43">
        <f t="shared" si="4"/>
        <v>610</v>
      </c>
      <c r="I102" s="44"/>
      <c r="J102" s="45">
        <f t="shared" si="5"/>
        <v>610</v>
      </c>
      <c r="K102" s="34" t="s">
        <v>262</v>
      </c>
    </row>
    <row r="103" spans="1:11" ht="19.5" customHeight="1">
      <c r="A103" s="1">
        <v>163</v>
      </c>
      <c r="B103" s="34" t="s">
        <v>31</v>
      </c>
      <c r="C103" s="34" t="s">
        <v>156</v>
      </c>
      <c r="D103" s="34" t="s">
        <v>41</v>
      </c>
      <c r="E103" s="34" t="s">
        <v>263</v>
      </c>
      <c r="F103" s="34" t="s">
        <v>264</v>
      </c>
      <c r="G103" s="35">
        <v>3</v>
      </c>
      <c r="H103" s="43">
        <f t="shared" si="4"/>
        <v>915</v>
      </c>
      <c r="I103" s="44"/>
      <c r="J103" s="45">
        <f t="shared" si="5"/>
        <v>915</v>
      </c>
      <c r="K103" s="34" t="s">
        <v>265</v>
      </c>
    </row>
    <row r="104" spans="1:11" ht="19.5" customHeight="1">
      <c r="A104" s="1">
        <v>165</v>
      </c>
      <c r="B104" s="34" t="s">
        <v>31</v>
      </c>
      <c r="C104" s="34" t="s">
        <v>71</v>
      </c>
      <c r="D104" s="34" t="s">
        <v>51</v>
      </c>
      <c r="E104" s="34" t="s">
        <v>150</v>
      </c>
      <c r="G104" s="35">
        <v>2</v>
      </c>
      <c r="H104" s="43">
        <f t="shared" si="4"/>
        <v>610</v>
      </c>
      <c r="I104" s="44"/>
      <c r="J104" s="45">
        <f t="shared" si="5"/>
        <v>610</v>
      </c>
      <c r="K104" s="34" t="s">
        <v>130</v>
      </c>
    </row>
    <row r="105" spans="1:11" ht="19.5" customHeight="1">
      <c r="A105" s="1">
        <v>166</v>
      </c>
      <c r="B105" s="34" t="s">
        <v>31</v>
      </c>
      <c r="C105" s="34" t="s">
        <v>151</v>
      </c>
      <c r="D105" s="34" t="s">
        <v>51</v>
      </c>
      <c r="E105" s="34" t="s">
        <v>152</v>
      </c>
      <c r="G105" s="35">
        <v>1</v>
      </c>
      <c r="H105" s="43">
        <f t="shared" si="4"/>
        <v>305</v>
      </c>
      <c r="I105" s="44"/>
      <c r="J105" s="45">
        <f t="shared" si="5"/>
        <v>305</v>
      </c>
      <c r="K105" s="34" t="s">
        <v>130</v>
      </c>
    </row>
    <row r="106" spans="1:11" ht="19.5" customHeight="1">
      <c r="A106" s="1">
        <v>167</v>
      </c>
      <c r="B106" s="34" t="s">
        <v>31</v>
      </c>
      <c r="C106" s="34" t="s">
        <v>154</v>
      </c>
      <c r="D106" s="34" t="s">
        <v>51</v>
      </c>
      <c r="E106" s="34" t="s">
        <v>155</v>
      </c>
      <c r="G106" s="35">
        <v>1</v>
      </c>
      <c r="H106" s="43">
        <f t="shared" si="4"/>
        <v>305</v>
      </c>
      <c r="I106" s="44"/>
      <c r="J106" s="45">
        <f t="shared" si="5"/>
        <v>305</v>
      </c>
      <c r="K106" s="34" t="s">
        <v>130</v>
      </c>
    </row>
    <row r="107" spans="1:11" ht="19.5" customHeight="1">
      <c r="A107" s="1">
        <v>168</v>
      </c>
      <c r="B107" s="34" t="s">
        <v>31</v>
      </c>
      <c r="C107" s="34" t="s">
        <v>157</v>
      </c>
      <c r="D107" s="34" t="s">
        <v>51</v>
      </c>
      <c r="E107" s="34" t="s">
        <v>158</v>
      </c>
      <c r="G107" s="35">
        <v>2</v>
      </c>
      <c r="H107" s="43">
        <f t="shared" si="4"/>
        <v>610</v>
      </c>
      <c r="I107" s="44"/>
      <c r="J107" s="45">
        <f t="shared" si="5"/>
        <v>610</v>
      </c>
      <c r="K107" s="34" t="s">
        <v>130</v>
      </c>
    </row>
    <row r="108" spans="1:11" ht="19.5" customHeight="1">
      <c r="A108" s="1">
        <v>169</v>
      </c>
      <c r="B108" s="34" t="s">
        <v>31</v>
      </c>
      <c r="D108" s="34" t="s">
        <v>51</v>
      </c>
      <c r="E108" s="34" t="s">
        <v>159</v>
      </c>
      <c r="G108" s="35">
        <v>2</v>
      </c>
      <c r="H108" s="43">
        <f t="shared" si="4"/>
        <v>610</v>
      </c>
      <c r="I108" s="44"/>
      <c r="J108" s="45">
        <f t="shared" si="5"/>
        <v>610</v>
      </c>
      <c r="K108" s="34" t="s">
        <v>130</v>
      </c>
    </row>
    <row r="109" spans="1:10" ht="19.5" customHeight="1">
      <c r="A109" s="1">
        <v>170</v>
      </c>
      <c r="B109" s="34" t="s">
        <v>32</v>
      </c>
      <c r="C109" s="34" t="s">
        <v>37</v>
      </c>
      <c r="D109" s="34" t="s">
        <v>36</v>
      </c>
      <c r="E109" s="34" t="s">
        <v>38</v>
      </c>
      <c r="F109" s="34" t="s">
        <v>39</v>
      </c>
      <c r="G109" s="35">
        <v>1</v>
      </c>
      <c r="H109" s="43">
        <f t="shared" si="4"/>
        <v>305</v>
      </c>
      <c r="I109" s="44"/>
      <c r="J109" s="45">
        <f t="shared" si="5"/>
        <v>305</v>
      </c>
    </row>
    <row r="110" spans="1:10" ht="19.5" customHeight="1">
      <c r="A110" s="1">
        <v>173</v>
      </c>
      <c r="B110" s="34" t="s">
        <v>32</v>
      </c>
      <c r="C110" s="34" t="s">
        <v>40</v>
      </c>
      <c r="D110" s="34" t="s">
        <v>36</v>
      </c>
      <c r="E110" s="34" t="s">
        <v>42</v>
      </c>
      <c r="F110" s="34" t="s">
        <v>43</v>
      </c>
      <c r="G110" s="35">
        <v>1</v>
      </c>
      <c r="H110" s="43">
        <f t="shared" si="4"/>
        <v>305</v>
      </c>
      <c r="I110" s="44"/>
      <c r="J110" s="45">
        <f t="shared" si="5"/>
        <v>305</v>
      </c>
    </row>
    <row r="111" spans="1:10" ht="19.5" customHeight="1">
      <c r="A111" s="1">
        <v>175</v>
      </c>
      <c r="B111" s="34" t="s">
        <v>32</v>
      </c>
      <c r="C111" s="34" t="s">
        <v>40</v>
      </c>
      <c r="D111" s="34" t="s">
        <v>36</v>
      </c>
      <c r="E111" s="34" t="s">
        <v>44</v>
      </c>
      <c r="F111" s="34" t="s">
        <v>45</v>
      </c>
      <c r="G111" s="35">
        <v>1</v>
      </c>
      <c r="H111" s="43">
        <f t="shared" si="4"/>
        <v>305</v>
      </c>
      <c r="I111" s="44"/>
      <c r="J111" s="45">
        <f t="shared" si="5"/>
        <v>305</v>
      </c>
    </row>
    <row r="112" spans="1:10" ht="19.5" customHeight="1">
      <c r="A112" s="1">
        <v>176</v>
      </c>
      <c r="B112" s="34" t="s">
        <v>32</v>
      </c>
      <c r="C112" s="34" t="s">
        <v>40</v>
      </c>
      <c r="D112" s="34" t="s">
        <v>36</v>
      </c>
      <c r="E112" s="34" t="s">
        <v>46</v>
      </c>
      <c r="F112" s="34" t="s">
        <v>47</v>
      </c>
      <c r="G112" s="35">
        <v>2</v>
      </c>
      <c r="H112" s="43">
        <f t="shared" si="4"/>
        <v>610</v>
      </c>
      <c r="I112" s="44"/>
      <c r="J112" s="45">
        <f t="shared" si="5"/>
        <v>610</v>
      </c>
    </row>
    <row r="113" spans="1:10" ht="19.5" customHeight="1">
      <c r="A113" s="1">
        <v>177</v>
      </c>
      <c r="B113" s="34" t="s">
        <v>32</v>
      </c>
      <c r="C113" s="34" t="s">
        <v>48</v>
      </c>
      <c r="D113" s="34" t="s">
        <v>36</v>
      </c>
      <c r="E113" s="34" t="s">
        <v>49</v>
      </c>
      <c r="F113" s="34" t="s">
        <v>50</v>
      </c>
      <c r="G113" s="35">
        <v>2</v>
      </c>
      <c r="H113" s="43">
        <f t="shared" si="4"/>
        <v>610</v>
      </c>
      <c r="I113" s="44"/>
      <c r="J113" s="45">
        <f t="shared" si="5"/>
        <v>610</v>
      </c>
    </row>
    <row r="114" spans="1:10" ht="19.5" customHeight="1">
      <c r="A114" s="1">
        <v>178</v>
      </c>
      <c r="B114" s="34" t="s">
        <v>32</v>
      </c>
      <c r="C114" s="34" t="s">
        <v>52</v>
      </c>
      <c r="D114" s="34" t="s">
        <v>36</v>
      </c>
      <c r="E114" s="34" t="s">
        <v>53</v>
      </c>
      <c r="F114" s="34" t="s">
        <v>54</v>
      </c>
      <c r="G114" s="35">
        <v>1</v>
      </c>
      <c r="H114" s="43">
        <f t="shared" si="4"/>
        <v>305</v>
      </c>
      <c r="I114" s="44"/>
      <c r="J114" s="45">
        <f t="shared" si="5"/>
        <v>305</v>
      </c>
    </row>
    <row r="115" spans="1:11" ht="19.5" customHeight="1">
      <c r="A115" s="1">
        <v>182</v>
      </c>
      <c r="B115" s="34" t="s">
        <v>32</v>
      </c>
      <c r="C115" s="34" t="s">
        <v>55</v>
      </c>
      <c r="D115" s="34" t="s">
        <v>36</v>
      </c>
      <c r="E115" s="34" t="s">
        <v>56</v>
      </c>
      <c r="F115" s="34" t="s">
        <v>57</v>
      </c>
      <c r="G115" s="35">
        <v>2</v>
      </c>
      <c r="H115" s="43">
        <f t="shared" si="4"/>
        <v>610</v>
      </c>
      <c r="I115" s="44"/>
      <c r="J115" s="45">
        <f t="shared" si="5"/>
        <v>610</v>
      </c>
      <c r="K115" s="34" t="s">
        <v>58</v>
      </c>
    </row>
    <row r="116" spans="1:10" ht="19.5" customHeight="1">
      <c r="A116" s="1">
        <v>183</v>
      </c>
      <c r="B116" s="34" t="s">
        <v>32</v>
      </c>
      <c r="C116" s="34" t="s">
        <v>59</v>
      </c>
      <c r="D116" s="34" t="s">
        <v>51</v>
      </c>
      <c r="E116" s="34" t="s">
        <v>60</v>
      </c>
      <c r="F116" s="34" t="s">
        <v>61</v>
      </c>
      <c r="G116" s="35">
        <v>1</v>
      </c>
      <c r="H116" s="43">
        <f t="shared" si="4"/>
        <v>305</v>
      </c>
      <c r="I116" s="44"/>
      <c r="J116" s="45">
        <f t="shared" si="5"/>
        <v>305</v>
      </c>
    </row>
    <row r="117" spans="1:10" ht="19.5" customHeight="1">
      <c r="A117" s="1">
        <v>184</v>
      </c>
      <c r="B117" s="34" t="s">
        <v>32</v>
      </c>
      <c r="C117" s="34" t="s">
        <v>59</v>
      </c>
      <c r="D117" s="34" t="s">
        <v>51</v>
      </c>
      <c r="E117" s="34" t="s">
        <v>62</v>
      </c>
      <c r="F117" s="34" t="s">
        <v>63</v>
      </c>
      <c r="G117" s="35">
        <v>2</v>
      </c>
      <c r="H117" s="43">
        <f t="shared" si="4"/>
        <v>610</v>
      </c>
      <c r="I117" s="44"/>
      <c r="J117" s="45">
        <f t="shared" si="5"/>
        <v>610</v>
      </c>
    </row>
    <row r="118" spans="1:10" ht="19.5" customHeight="1">
      <c r="A118" s="1">
        <v>185</v>
      </c>
      <c r="B118" s="34" t="s">
        <v>32</v>
      </c>
      <c r="C118" s="34" t="s">
        <v>64</v>
      </c>
      <c r="D118" s="34" t="s">
        <v>36</v>
      </c>
      <c r="E118" s="34" t="s">
        <v>65</v>
      </c>
      <c r="F118" s="34" t="s">
        <v>66</v>
      </c>
      <c r="G118" s="35">
        <v>2</v>
      </c>
      <c r="H118" s="43">
        <f t="shared" si="4"/>
        <v>610</v>
      </c>
      <c r="I118" s="44"/>
      <c r="J118" s="45">
        <f t="shared" si="5"/>
        <v>610</v>
      </c>
    </row>
    <row r="119" spans="1:10" ht="19.5" customHeight="1">
      <c r="A119" s="1">
        <v>186</v>
      </c>
      <c r="B119" s="34" t="s">
        <v>32</v>
      </c>
      <c r="C119" s="34" t="s">
        <v>67</v>
      </c>
      <c r="D119" s="34" t="s">
        <v>36</v>
      </c>
      <c r="E119" s="34" t="s">
        <v>68</v>
      </c>
      <c r="F119" s="34" t="s">
        <v>69</v>
      </c>
      <c r="G119" s="35">
        <v>1</v>
      </c>
      <c r="H119" s="43">
        <f t="shared" si="4"/>
        <v>305</v>
      </c>
      <c r="I119" s="44"/>
      <c r="J119" s="45">
        <f t="shared" si="5"/>
        <v>305</v>
      </c>
    </row>
    <row r="120" spans="1:11" ht="19.5" customHeight="1">
      <c r="A120" s="1">
        <v>187</v>
      </c>
      <c r="B120" s="34" t="s">
        <v>32</v>
      </c>
      <c r="C120" s="34" t="s">
        <v>71</v>
      </c>
      <c r="D120" s="34" t="s">
        <v>36</v>
      </c>
      <c r="E120" s="34" t="s">
        <v>72</v>
      </c>
      <c r="F120" s="34" t="s">
        <v>73</v>
      </c>
      <c r="G120" s="35">
        <v>1</v>
      </c>
      <c r="H120" s="43">
        <f t="shared" si="4"/>
        <v>305</v>
      </c>
      <c r="I120" s="44"/>
      <c r="J120" s="45">
        <f t="shared" si="5"/>
        <v>305</v>
      </c>
      <c r="K120" s="34" t="s">
        <v>74</v>
      </c>
    </row>
    <row r="121" spans="1:11" ht="19.5" customHeight="1">
      <c r="A121" s="1">
        <v>188</v>
      </c>
      <c r="B121" s="34" t="s">
        <v>32</v>
      </c>
      <c r="C121" s="34" t="s">
        <v>75</v>
      </c>
      <c r="D121" s="34" t="s">
        <v>36</v>
      </c>
      <c r="E121" s="34" t="s">
        <v>76</v>
      </c>
      <c r="F121" s="34" t="s">
        <v>77</v>
      </c>
      <c r="G121" s="35">
        <v>1</v>
      </c>
      <c r="H121" s="43">
        <f aca="true" t="shared" si="6" ref="H121:H156">SUM($H$2*G121)</f>
        <v>305</v>
      </c>
      <c r="I121" s="44"/>
      <c r="J121" s="45">
        <f aca="true" t="shared" si="7" ref="J121:J156">H121+I121</f>
        <v>305</v>
      </c>
      <c r="K121" s="34" t="s">
        <v>78</v>
      </c>
    </row>
    <row r="122" spans="1:10" ht="19.5" customHeight="1">
      <c r="A122" s="1">
        <v>190</v>
      </c>
      <c r="B122" s="34" t="s">
        <v>32</v>
      </c>
      <c r="C122" s="34" t="s">
        <v>75</v>
      </c>
      <c r="D122" s="34" t="s">
        <v>36</v>
      </c>
      <c r="E122" s="34" t="s">
        <v>79</v>
      </c>
      <c r="F122" s="34" t="s">
        <v>80</v>
      </c>
      <c r="G122" s="35">
        <v>2</v>
      </c>
      <c r="H122" s="43">
        <f t="shared" si="6"/>
        <v>610</v>
      </c>
      <c r="I122" s="44"/>
      <c r="J122" s="45">
        <f t="shared" si="7"/>
        <v>610</v>
      </c>
    </row>
    <row r="123" spans="1:10" ht="19.5" customHeight="1">
      <c r="A123" s="1">
        <v>191</v>
      </c>
      <c r="B123" s="34" t="s">
        <v>32</v>
      </c>
      <c r="C123" s="34" t="s">
        <v>75</v>
      </c>
      <c r="D123" s="34" t="s">
        <v>36</v>
      </c>
      <c r="E123" s="34" t="s">
        <v>81</v>
      </c>
      <c r="F123" s="34" t="s">
        <v>82</v>
      </c>
      <c r="G123" s="35">
        <v>1</v>
      </c>
      <c r="H123" s="43">
        <f t="shared" si="6"/>
        <v>305</v>
      </c>
      <c r="I123" s="44"/>
      <c r="J123" s="45">
        <f t="shared" si="7"/>
        <v>305</v>
      </c>
    </row>
    <row r="124" spans="1:11" ht="19.5" customHeight="1">
      <c r="A124" s="1">
        <v>192</v>
      </c>
      <c r="B124" s="34" t="s">
        <v>32</v>
      </c>
      <c r="C124" s="34" t="s">
        <v>75</v>
      </c>
      <c r="D124" s="34" t="s">
        <v>36</v>
      </c>
      <c r="E124" s="34" t="s">
        <v>83</v>
      </c>
      <c r="F124" s="34" t="s">
        <v>84</v>
      </c>
      <c r="G124" s="35">
        <v>2</v>
      </c>
      <c r="H124" s="43">
        <f t="shared" si="6"/>
        <v>610</v>
      </c>
      <c r="I124" s="44"/>
      <c r="J124" s="45">
        <f t="shared" si="7"/>
        <v>610</v>
      </c>
      <c r="K124" s="34" t="s">
        <v>85</v>
      </c>
    </row>
    <row r="125" spans="1:11" ht="19.5" customHeight="1">
      <c r="A125" s="1">
        <v>193</v>
      </c>
      <c r="B125" s="34" t="s">
        <v>32</v>
      </c>
      <c r="C125" s="34" t="s">
        <v>75</v>
      </c>
      <c r="D125" s="34" t="s">
        <v>36</v>
      </c>
      <c r="E125" s="34" t="s">
        <v>86</v>
      </c>
      <c r="F125" s="34" t="s">
        <v>87</v>
      </c>
      <c r="G125" s="35">
        <v>2</v>
      </c>
      <c r="H125" s="43">
        <f t="shared" si="6"/>
        <v>610</v>
      </c>
      <c r="I125" s="44"/>
      <c r="J125" s="45">
        <f t="shared" si="7"/>
        <v>610</v>
      </c>
      <c r="K125" s="34" t="s">
        <v>88</v>
      </c>
    </row>
    <row r="126" spans="1:10" ht="19.5" customHeight="1">
      <c r="A126" s="1">
        <v>194</v>
      </c>
      <c r="B126" s="34" t="s">
        <v>32</v>
      </c>
      <c r="C126" s="34" t="s">
        <v>75</v>
      </c>
      <c r="D126" s="34" t="s">
        <v>36</v>
      </c>
      <c r="E126" s="34" t="s">
        <v>89</v>
      </c>
      <c r="F126" s="34" t="s">
        <v>90</v>
      </c>
      <c r="G126" s="35">
        <v>3</v>
      </c>
      <c r="H126" s="43">
        <f t="shared" si="6"/>
        <v>915</v>
      </c>
      <c r="I126" s="44"/>
      <c r="J126" s="45">
        <f t="shared" si="7"/>
        <v>915</v>
      </c>
    </row>
    <row r="127" spans="1:11" ht="19.5" customHeight="1">
      <c r="A127" s="1">
        <v>195</v>
      </c>
      <c r="B127" s="34" t="s">
        <v>32</v>
      </c>
      <c r="C127" s="34" t="s">
        <v>75</v>
      </c>
      <c r="D127" s="34" t="s">
        <v>91</v>
      </c>
      <c r="E127" s="34" t="s">
        <v>92</v>
      </c>
      <c r="G127" s="35">
        <v>4</v>
      </c>
      <c r="H127" s="43">
        <f t="shared" si="6"/>
        <v>1220</v>
      </c>
      <c r="I127" s="44"/>
      <c r="J127" s="45">
        <f t="shared" si="7"/>
        <v>1220</v>
      </c>
      <c r="K127" s="34" t="s">
        <v>93</v>
      </c>
    </row>
    <row r="128" spans="1:10" ht="19.5" customHeight="1">
      <c r="A128" s="1">
        <v>196</v>
      </c>
      <c r="B128" s="34" t="s">
        <v>32</v>
      </c>
      <c r="C128" s="34" t="s">
        <v>94</v>
      </c>
      <c r="D128" s="34" t="s">
        <v>36</v>
      </c>
      <c r="E128" s="34" t="s">
        <v>95</v>
      </c>
      <c r="F128" s="34" t="s">
        <v>96</v>
      </c>
      <c r="G128" s="35">
        <v>1</v>
      </c>
      <c r="H128" s="43">
        <f t="shared" si="6"/>
        <v>305</v>
      </c>
      <c r="I128" s="44"/>
      <c r="J128" s="45">
        <f t="shared" si="7"/>
        <v>305</v>
      </c>
    </row>
    <row r="129" spans="1:10" ht="19.5" customHeight="1">
      <c r="A129" s="1">
        <v>200</v>
      </c>
      <c r="B129" s="34" t="s">
        <v>32</v>
      </c>
      <c r="C129" s="34" t="s">
        <v>97</v>
      </c>
      <c r="D129" s="34" t="s">
        <v>51</v>
      </c>
      <c r="E129" s="34" t="s">
        <v>98</v>
      </c>
      <c r="F129" s="34" t="s">
        <v>99</v>
      </c>
      <c r="G129" s="35">
        <v>1</v>
      </c>
      <c r="H129" s="43">
        <f t="shared" si="6"/>
        <v>305</v>
      </c>
      <c r="I129" s="44"/>
      <c r="J129" s="45">
        <f t="shared" si="7"/>
        <v>305</v>
      </c>
    </row>
    <row r="130" spans="1:11" ht="19.5" customHeight="1">
      <c r="A130" s="1">
        <v>202</v>
      </c>
      <c r="B130" s="34" t="s">
        <v>32</v>
      </c>
      <c r="C130" s="34" t="s">
        <v>97</v>
      </c>
      <c r="D130" s="34" t="s">
        <v>36</v>
      </c>
      <c r="E130" s="34" t="s">
        <v>100</v>
      </c>
      <c r="F130" s="34" t="s">
        <v>101</v>
      </c>
      <c r="G130" s="35">
        <v>2</v>
      </c>
      <c r="H130" s="43">
        <f t="shared" si="6"/>
        <v>610</v>
      </c>
      <c r="I130" s="44"/>
      <c r="J130" s="45">
        <f t="shared" si="7"/>
        <v>610</v>
      </c>
      <c r="K130" s="34" t="s">
        <v>102</v>
      </c>
    </row>
    <row r="131" spans="1:10" ht="19.5" customHeight="1">
      <c r="A131" s="1">
        <v>203</v>
      </c>
      <c r="B131" s="34" t="s">
        <v>32</v>
      </c>
      <c r="C131" s="34" t="s">
        <v>103</v>
      </c>
      <c r="D131" s="34" t="s">
        <v>36</v>
      </c>
      <c r="E131" s="34" t="s">
        <v>104</v>
      </c>
      <c r="F131" s="34" t="s">
        <v>105</v>
      </c>
      <c r="G131" s="35">
        <v>1</v>
      </c>
      <c r="H131" s="43">
        <f t="shared" si="6"/>
        <v>305</v>
      </c>
      <c r="I131" s="44"/>
      <c r="J131" s="45">
        <f t="shared" si="7"/>
        <v>305</v>
      </c>
    </row>
    <row r="132" spans="1:11" ht="19.5" customHeight="1">
      <c r="A132" s="1">
        <v>206</v>
      </c>
      <c r="B132" s="34" t="s">
        <v>32</v>
      </c>
      <c r="C132" s="34" t="s">
        <v>106</v>
      </c>
      <c r="D132" s="34" t="s">
        <v>51</v>
      </c>
      <c r="E132" s="34" t="s">
        <v>107</v>
      </c>
      <c r="F132" s="34" t="s">
        <v>108</v>
      </c>
      <c r="G132" s="35">
        <v>1</v>
      </c>
      <c r="H132" s="43">
        <f t="shared" si="6"/>
        <v>305</v>
      </c>
      <c r="I132" s="44"/>
      <c r="J132" s="45">
        <f t="shared" si="7"/>
        <v>305</v>
      </c>
      <c r="K132" s="34" t="s">
        <v>109</v>
      </c>
    </row>
    <row r="133" spans="1:11" ht="19.5" customHeight="1">
      <c r="A133" s="1">
        <v>207</v>
      </c>
      <c r="B133" s="34" t="s">
        <v>32</v>
      </c>
      <c r="C133" s="34" t="s">
        <v>110</v>
      </c>
      <c r="D133" s="34" t="s">
        <v>91</v>
      </c>
      <c r="E133" s="34" t="s">
        <v>111</v>
      </c>
      <c r="F133" s="34" t="s">
        <v>112</v>
      </c>
      <c r="G133" s="35">
        <v>1</v>
      </c>
      <c r="H133" s="43">
        <f t="shared" si="6"/>
        <v>305</v>
      </c>
      <c r="I133" s="44"/>
      <c r="J133" s="45">
        <f t="shared" si="7"/>
        <v>305</v>
      </c>
      <c r="K133" s="34" t="s">
        <v>113</v>
      </c>
    </row>
    <row r="134" spans="1:10" ht="19.5" customHeight="1">
      <c r="A134" s="1">
        <v>208</v>
      </c>
      <c r="B134" s="34" t="s">
        <v>32</v>
      </c>
      <c r="C134" s="34" t="s">
        <v>110</v>
      </c>
      <c r="D134" s="34" t="s">
        <v>51</v>
      </c>
      <c r="E134" s="34" t="s">
        <v>114</v>
      </c>
      <c r="F134" s="34" t="s">
        <v>115</v>
      </c>
      <c r="G134" s="35">
        <v>2</v>
      </c>
      <c r="H134" s="43">
        <f t="shared" si="6"/>
        <v>610</v>
      </c>
      <c r="I134" s="44"/>
      <c r="J134" s="45">
        <f t="shared" si="7"/>
        <v>610</v>
      </c>
    </row>
    <row r="135" spans="1:10" ht="19.5" customHeight="1">
      <c r="A135" s="1">
        <v>209</v>
      </c>
      <c r="B135" s="34" t="s">
        <v>32</v>
      </c>
      <c r="C135" s="34" t="s">
        <v>116</v>
      </c>
      <c r="D135" s="34" t="s">
        <v>51</v>
      </c>
      <c r="E135" s="34" t="s">
        <v>117</v>
      </c>
      <c r="F135" s="34" t="s">
        <v>118</v>
      </c>
      <c r="G135" s="35">
        <v>1</v>
      </c>
      <c r="H135" s="43">
        <f t="shared" si="6"/>
        <v>305</v>
      </c>
      <c r="I135" s="44"/>
      <c r="J135" s="45">
        <f t="shared" si="7"/>
        <v>305</v>
      </c>
    </row>
    <row r="136" spans="1:11" ht="19.5" customHeight="1">
      <c r="A136" s="1">
        <v>211</v>
      </c>
      <c r="B136" s="34" t="s">
        <v>32</v>
      </c>
      <c r="C136" s="34" t="s">
        <v>37</v>
      </c>
      <c r="D136" s="34" t="s">
        <v>51</v>
      </c>
      <c r="E136" s="34" t="s">
        <v>160</v>
      </c>
      <c r="G136" s="35">
        <v>2</v>
      </c>
      <c r="H136" s="43">
        <f t="shared" si="6"/>
        <v>610</v>
      </c>
      <c r="I136" s="44"/>
      <c r="J136" s="45">
        <f t="shared" si="7"/>
        <v>610</v>
      </c>
      <c r="K136" s="34" t="s">
        <v>130</v>
      </c>
    </row>
    <row r="137" spans="1:11" ht="19.5" customHeight="1">
      <c r="A137" s="1">
        <v>212</v>
      </c>
      <c r="B137" s="34" t="s">
        <v>32</v>
      </c>
      <c r="C137" s="34" t="s">
        <v>52</v>
      </c>
      <c r="D137" s="34" t="s">
        <v>51</v>
      </c>
      <c r="E137" s="34" t="s">
        <v>161</v>
      </c>
      <c r="G137" s="35">
        <v>1</v>
      </c>
      <c r="H137" s="43">
        <f t="shared" si="6"/>
        <v>305</v>
      </c>
      <c r="I137" s="44"/>
      <c r="J137" s="45">
        <f t="shared" si="7"/>
        <v>305</v>
      </c>
      <c r="K137" s="34" t="s">
        <v>130</v>
      </c>
    </row>
    <row r="138" spans="1:13" ht="19.5" customHeight="1">
      <c r="A138" s="1">
        <v>213</v>
      </c>
      <c r="B138" s="34" t="s">
        <v>32</v>
      </c>
      <c r="C138" s="34" t="s">
        <v>55</v>
      </c>
      <c r="D138" s="34" t="s">
        <v>51</v>
      </c>
      <c r="E138" s="34" t="s">
        <v>162</v>
      </c>
      <c r="G138" s="35">
        <v>2</v>
      </c>
      <c r="H138" s="43">
        <f t="shared" si="6"/>
        <v>610</v>
      </c>
      <c r="I138" s="44"/>
      <c r="J138" s="45">
        <f t="shared" si="7"/>
        <v>610</v>
      </c>
      <c r="K138" s="34" t="s">
        <v>130</v>
      </c>
      <c r="M138" s="34" t="s">
        <v>163</v>
      </c>
    </row>
    <row r="139" spans="1:11" ht="19.5" customHeight="1">
      <c r="A139" s="1">
        <v>214</v>
      </c>
      <c r="B139" s="34" t="s">
        <v>32</v>
      </c>
      <c r="C139" s="34" t="s">
        <v>59</v>
      </c>
      <c r="D139" s="34" t="s">
        <v>51</v>
      </c>
      <c r="E139" s="34" t="s">
        <v>164</v>
      </c>
      <c r="G139" s="35">
        <v>2</v>
      </c>
      <c r="H139" s="43">
        <f t="shared" si="6"/>
        <v>610</v>
      </c>
      <c r="I139" s="44"/>
      <c r="J139" s="45">
        <f t="shared" si="7"/>
        <v>610</v>
      </c>
      <c r="K139" s="34" t="s">
        <v>130</v>
      </c>
    </row>
    <row r="140" spans="1:11" ht="19.5" customHeight="1">
      <c r="A140" s="1">
        <v>215</v>
      </c>
      <c r="B140" s="34" t="s">
        <v>32</v>
      </c>
      <c r="C140" s="34" t="s">
        <v>70</v>
      </c>
      <c r="D140" s="34" t="s">
        <v>51</v>
      </c>
      <c r="E140" s="34" t="s">
        <v>165</v>
      </c>
      <c r="G140" s="35">
        <v>1</v>
      </c>
      <c r="H140" s="43">
        <f t="shared" si="6"/>
        <v>305</v>
      </c>
      <c r="I140" s="44"/>
      <c r="J140" s="45">
        <f t="shared" si="7"/>
        <v>305</v>
      </c>
      <c r="K140" s="34" t="s">
        <v>130</v>
      </c>
    </row>
    <row r="141" spans="1:13" ht="19.5" customHeight="1">
      <c r="A141" s="1">
        <v>216</v>
      </c>
      <c r="B141" s="34" t="s">
        <v>32</v>
      </c>
      <c r="C141" s="34" t="s">
        <v>71</v>
      </c>
      <c r="D141" s="34" t="s">
        <v>51</v>
      </c>
      <c r="E141" s="34" t="s">
        <v>166</v>
      </c>
      <c r="G141" s="35">
        <v>3</v>
      </c>
      <c r="H141" s="43">
        <f t="shared" si="6"/>
        <v>915</v>
      </c>
      <c r="I141" s="44"/>
      <c r="J141" s="45">
        <f t="shared" si="7"/>
        <v>915</v>
      </c>
      <c r="K141" s="34" t="s">
        <v>130</v>
      </c>
      <c r="M141" s="34" t="s">
        <v>167</v>
      </c>
    </row>
    <row r="142" spans="1:11" ht="19.5" customHeight="1">
      <c r="A142" s="1">
        <v>218</v>
      </c>
      <c r="B142" s="34" t="s">
        <v>32</v>
      </c>
      <c r="D142" s="34" t="s">
        <v>51</v>
      </c>
      <c r="E142" s="34" t="s">
        <v>168</v>
      </c>
      <c r="G142" s="35">
        <v>1</v>
      </c>
      <c r="H142" s="43">
        <f t="shared" si="6"/>
        <v>305</v>
      </c>
      <c r="I142" s="44"/>
      <c r="J142" s="45">
        <f t="shared" si="7"/>
        <v>305</v>
      </c>
      <c r="K142" s="34" t="s">
        <v>130</v>
      </c>
    </row>
    <row r="143" spans="1:11" ht="19.5" customHeight="1">
      <c r="A143" s="1">
        <v>219</v>
      </c>
      <c r="B143" s="34" t="s">
        <v>31</v>
      </c>
      <c r="C143" s="34" t="s">
        <v>377</v>
      </c>
      <c r="E143" s="34" t="s">
        <v>376</v>
      </c>
      <c r="G143" s="35">
        <v>0</v>
      </c>
      <c r="H143" s="43">
        <f t="shared" si="6"/>
        <v>0</v>
      </c>
      <c r="I143" s="44"/>
      <c r="J143" s="45">
        <f t="shared" si="7"/>
        <v>0</v>
      </c>
      <c r="K143" s="34" t="s">
        <v>395</v>
      </c>
    </row>
    <row r="144" spans="1:11" ht="19.5" customHeight="1">
      <c r="A144" s="1">
        <v>220</v>
      </c>
      <c r="B144" s="34" t="s">
        <v>30</v>
      </c>
      <c r="C144" s="34" t="s">
        <v>379</v>
      </c>
      <c r="E144" s="34" t="s">
        <v>378</v>
      </c>
      <c r="G144" s="35">
        <v>2</v>
      </c>
      <c r="H144" s="43">
        <f t="shared" si="6"/>
        <v>610</v>
      </c>
      <c r="I144" s="44"/>
      <c r="J144" s="45">
        <f t="shared" si="7"/>
        <v>610</v>
      </c>
      <c r="K144" s="34" t="s">
        <v>380</v>
      </c>
    </row>
    <row r="145" spans="1:11" ht="19.5" customHeight="1">
      <c r="A145" s="1">
        <v>221</v>
      </c>
      <c r="B145" s="34" t="s">
        <v>30</v>
      </c>
      <c r="C145" s="34" t="s">
        <v>379</v>
      </c>
      <c r="E145" s="34" t="s">
        <v>381</v>
      </c>
      <c r="G145" s="35">
        <v>0</v>
      </c>
      <c r="H145" s="43">
        <f t="shared" si="6"/>
        <v>0</v>
      </c>
      <c r="I145" s="44"/>
      <c r="J145" s="45">
        <f t="shared" si="7"/>
        <v>0</v>
      </c>
      <c r="K145" s="34" t="s">
        <v>382</v>
      </c>
    </row>
    <row r="146" spans="1:11" ht="19.5" customHeight="1">
      <c r="A146" s="1">
        <v>222</v>
      </c>
      <c r="B146" s="34" t="s">
        <v>32</v>
      </c>
      <c r="C146" s="34" t="s">
        <v>384</v>
      </c>
      <c r="E146" s="34" t="s">
        <v>383</v>
      </c>
      <c r="G146" s="35">
        <v>2</v>
      </c>
      <c r="H146" s="43">
        <f t="shared" si="6"/>
        <v>610</v>
      </c>
      <c r="I146" s="44"/>
      <c r="J146" s="45">
        <f t="shared" si="7"/>
        <v>610</v>
      </c>
      <c r="K146" s="34" t="s">
        <v>385</v>
      </c>
    </row>
    <row r="147" spans="1:11" ht="19.5" customHeight="1">
      <c r="A147" s="1">
        <v>223</v>
      </c>
      <c r="B147" s="34" t="s">
        <v>32</v>
      </c>
      <c r="C147" s="34" t="s">
        <v>384</v>
      </c>
      <c r="E147" s="34" t="s">
        <v>386</v>
      </c>
      <c r="G147" s="35">
        <v>0</v>
      </c>
      <c r="H147" s="43">
        <f t="shared" si="6"/>
        <v>0</v>
      </c>
      <c r="I147" s="44"/>
      <c r="J147" s="45">
        <f t="shared" si="7"/>
        <v>0</v>
      </c>
      <c r="K147" s="34" t="s">
        <v>387</v>
      </c>
    </row>
    <row r="148" spans="1:11" ht="19.5" customHeight="1">
      <c r="A148" s="1">
        <v>224</v>
      </c>
      <c r="B148" s="34" t="s">
        <v>29</v>
      </c>
      <c r="C148" s="34" t="s">
        <v>389</v>
      </c>
      <c r="E148" s="34" t="s">
        <v>388</v>
      </c>
      <c r="G148" s="35">
        <v>3</v>
      </c>
      <c r="H148" s="43">
        <f t="shared" si="6"/>
        <v>915</v>
      </c>
      <c r="I148" s="44"/>
      <c r="J148" s="45">
        <f t="shared" si="7"/>
        <v>915</v>
      </c>
      <c r="K148" s="34" t="s">
        <v>390</v>
      </c>
    </row>
    <row r="149" spans="1:11" ht="19.5" customHeight="1">
      <c r="A149" s="1">
        <v>225</v>
      </c>
      <c r="B149" s="34" t="s">
        <v>29</v>
      </c>
      <c r="C149" s="34" t="s">
        <v>389</v>
      </c>
      <c r="E149" s="34" t="s">
        <v>391</v>
      </c>
      <c r="G149" s="35">
        <v>0</v>
      </c>
      <c r="H149" s="43">
        <f t="shared" si="6"/>
        <v>0</v>
      </c>
      <c r="I149" s="44"/>
      <c r="J149" s="45">
        <f t="shared" si="7"/>
        <v>0</v>
      </c>
      <c r="K149" s="34" t="s">
        <v>392</v>
      </c>
    </row>
    <row r="150" spans="1:11" ht="19.5" customHeight="1">
      <c r="A150" s="1">
        <v>226</v>
      </c>
      <c r="B150" s="34" t="s">
        <v>29</v>
      </c>
      <c r="C150" s="34" t="s">
        <v>389</v>
      </c>
      <c r="E150" s="34" t="s">
        <v>393</v>
      </c>
      <c r="G150" s="35">
        <v>0</v>
      </c>
      <c r="H150" s="43">
        <f t="shared" si="6"/>
        <v>0</v>
      </c>
      <c r="I150" s="44"/>
      <c r="J150" s="45">
        <f t="shared" si="7"/>
        <v>0</v>
      </c>
      <c r="K150" s="34" t="s">
        <v>394</v>
      </c>
    </row>
    <row r="151" spans="1:10" ht="19.5" customHeight="1">
      <c r="A151" s="1">
        <v>227</v>
      </c>
      <c r="B151" s="34" t="s">
        <v>28</v>
      </c>
      <c r="C151" s="34" t="s">
        <v>397</v>
      </c>
      <c r="E151" s="34" t="s">
        <v>396</v>
      </c>
      <c r="G151" s="35">
        <v>1</v>
      </c>
      <c r="H151" s="43">
        <f t="shared" si="6"/>
        <v>305</v>
      </c>
      <c r="I151" s="44"/>
      <c r="J151" s="45">
        <f t="shared" si="7"/>
        <v>305</v>
      </c>
    </row>
    <row r="152" spans="1:10" ht="19.5" customHeight="1">
      <c r="A152" s="1">
        <v>228</v>
      </c>
      <c r="B152" s="34" t="s">
        <v>31</v>
      </c>
      <c r="C152" s="34" t="s">
        <v>402</v>
      </c>
      <c r="E152" s="34" t="s">
        <v>403</v>
      </c>
      <c r="G152" s="35">
        <v>1</v>
      </c>
      <c r="H152" s="43">
        <f t="shared" si="6"/>
        <v>305</v>
      </c>
      <c r="I152" s="44"/>
      <c r="J152" s="45">
        <f t="shared" si="7"/>
        <v>305</v>
      </c>
    </row>
    <row r="153" spans="1:11" ht="19.5" customHeight="1">
      <c r="A153" s="1">
        <v>229</v>
      </c>
      <c r="B153" s="34" t="s">
        <v>32</v>
      </c>
      <c r="C153" s="34" t="s">
        <v>399</v>
      </c>
      <c r="E153" s="34" t="s">
        <v>398</v>
      </c>
      <c r="G153" s="35">
        <v>3</v>
      </c>
      <c r="H153" s="43">
        <f t="shared" si="6"/>
        <v>915</v>
      </c>
      <c r="I153" s="44"/>
      <c r="J153" s="45">
        <f t="shared" si="7"/>
        <v>915</v>
      </c>
      <c r="K153" s="34" t="s">
        <v>406</v>
      </c>
    </row>
    <row r="154" spans="1:11" ht="19.5" customHeight="1">
      <c r="A154" s="1">
        <v>230</v>
      </c>
      <c r="B154" s="34" t="s">
        <v>32</v>
      </c>
      <c r="C154" s="34" t="s">
        <v>399</v>
      </c>
      <c r="E154" s="34" t="s">
        <v>401</v>
      </c>
      <c r="G154" s="35">
        <v>0</v>
      </c>
      <c r="H154" s="43">
        <f t="shared" si="6"/>
        <v>0</v>
      </c>
      <c r="I154" s="44"/>
      <c r="J154" s="45">
        <f t="shared" si="7"/>
        <v>0</v>
      </c>
      <c r="K154" s="34" t="s">
        <v>404</v>
      </c>
    </row>
    <row r="155" spans="1:11" ht="19.5" customHeight="1">
      <c r="A155" s="1">
        <v>231</v>
      </c>
      <c r="B155" s="34" t="s">
        <v>32</v>
      </c>
      <c r="C155" s="34" t="s">
        <v>399</v>
      </c>
      <c r="E155" s="34" t="s">
        <v>400</v>
      </c>
      <c r="G155" s="35">
        <v>0</v>
      </c>
      <c r="H155" s="43">
        <f t="shared" si="6"/>
        <v>0</v>
      </c>
      <c r="I155" s="44"/>
      <c r="J155" s="45">
        <f t="shared" si="7"/>
        <v>0</v>
      </c>
      <c r="K155" s="34" t="s">
        <v>405</v>
      </c>
    </row>
    <row r="156" spans="1:11" s="48" customFormat="1" ht="19.5" customHeight="1">
      <c r="A156" s="1">
        <v>233</v>
      </c>
      <c r="B156" s="48" t="s">
        <v>31</v>
      </c>
      <c r="C156" s="48" t="s">
        <v>409</v>
      </c>
      <c r="E156" s="48" t="s">
        <v>408</v>
      </c>
      <c r="G156" s="54">
        <v>2</v>
      </c>
      <c r="H156" s="43">
        <f t="shared" si="6"/>
        <v>610</v>
      </c>
      <c r="I156" s="44"/>
      <c r="J156" s="45">
        <f t="shared" si="7"/>
        <v>610</v>
      </c>
      <c r="K156" s="48" t="s">
        <v>410</v>
      </c>
    </row>
    <row r="157" spans="1:10" ht="19.5" customHeight="1">
      <c r="A157" s="1">
        <v>234</v>
      </c>
      <c r="B157" s="34" t="s">
        <v>31</v>
      </c>
      <c r="C157" s="34" t="s">
        <v>409</v>
      </c>
      <c r="E157" s="34" t="s">
        <v>411</v>
      </c>
      <c r="G157" s="35">
        <v>3</v>
      </c>
      <c r="H157" s="43">
        <f aca="true" t="shared" si="8" ref="H157:H163">SUM($H$2*G157)</f>
        <v>915</v>
      </c>
      <c r="I157" s="44"/>
      <c r="J157" s="45">
        <f aca="true" t="shared" si="9" ref="J157:J163">H157+I157</f>
        <v>915</v>
      </c>
    </row>
    <row r="158" spans="1:11" ht="19.5" customHeight="1">
      <c r="A158" s="1">
        <v>235</v>
      </c>
      <c r="B158" s="34" t="s">
        <v>31</v>
      </c>
      <c r="C158" s="34" t="s">
        <v>409</v>
      </c>
      <c r="E158" s="34" t="s">
        <v>412</v>
      </c>
      <c r="G158" s="35">
        <v>0</v>
      </c>
      <c r="H158" s="43">
        <f t="shared" si="8"/>
        <v>0</v>
      </c>
      <c r="I158" s="44"/>
      <c r="J158" s="45">
        <f t="shared" si="9"/>
        <v>0</v>
      </c>
      <c r="K158" s="34" t="s">
        <v>413</v>
      </c>
    </row>
    <row r="159" spans="1:11" ht="19.5" customHeight="1">
      <c r="A159" s="1">
        <v>236</v>
      </c>
      <c r="B159" s="34" t="s">
        <v>31</v>
      </c>
      <c r="C159" s="34" t="s">
        <v>409</v>
      </c>
      <c r="E159" s="34" t="s">
        <v>414</v>
      </c>
      <c r="G159" s="35">
        <v>0</v>
      </c>
      <c r="H159" s="43">
        <f t="shared" si="8"/>
        <v>0</v>
      </c>
      <c r="I159" s="44"/>
      <c r="J159" s="45">
        <f t="shared" si="9"/>
        <v>0</v>
      </c>
      <c r="K159" s="34" t="s">
        <v>415</v>
      </c>
    </row>
    <row r="160" spans="1:10" ht="19.5" customHeight="1">
      <c r="A160" s="1">
        <v>237</v>
      </c>
      <c r="B160" s="34" t="s">
        <v>30</v>
      </c>
      <c r="C160" s="34" t="s">
        <v>417</v>
      </c>
      <c r="E160" s="34" t="s">
        <v>416</v>
      </c>
      <c r="G160" s="35">
        <v>1</v>
      </c>
      <c r="H160" s="43">
        <f t="shared" si="8"/>
        <v>305</v>
      </c>
      <c r="I160" s="44"/>
      <c r="J160" s="45">
        <f t="shared" si="9"/>
        <v>305</v>
      </c>
    </row>
    <row r="161" spans="1:10" s="48" customFormat="1" ht="19.5" customHeight="1">
      <c r="A161" s="1">
        <v>238</v>
      </c>
      <c r="B161" s="48" t="s">
        <v>32</v>
      </c>
      <c r="C161" s="48" t="s">
        <v>419</v>
      </c>
      <c r="E161" s="48" t="s">
        <v>418</v>
      </c>
      <c r="G161" s="54">
        <v>1</v>
      </c>
      <c r="H161" s="55">
        <f t="shared" si="8"/>
        <v>305</v>
      </c>
      <c r="I161" s="55"/>
      <c r="J161" s="55">
        <f t="shared" si="9"/>
        <v>305</v>
      </c>
    </row>
    <row r="162" spans="1:10" s="48" customFormat="1" ht="19.5" customHeight="1">
      <c r="A162" s="1">
        <v>240</v>
      </c>
      <c r="B162" s="48" t="s">
        <v>28</v>
      </c>
      <c r="C162" s="48" t="s">
        <v>421</v>
      </c>
      <c r="E162" s="48" t="s">
        <v>420</v>
      </c>
      <c r="G162" s="54">
        <v>2</v>
      </c>
      <c r="H162" s="55">
        <f t="shared" si="8"/>
        <v>610</v>
      </c>
      <c r="I162" s="55"/>
      <c r="J162" s="55">
        <f t="shared" si="9"/>
        <v>610</v>
      </c>
    </row>
    <row r="163" spans="1:11" s="48" customFormat="1" ht="19.5" customHeight="1">
      <c r="A163" s="1">
        <v>241</v>
      </c>
      <c r="B163" s="48" t="s">
        <v>28</v>
      </c>
      <c r="C163" s="48" t="s">
        <v>421</v>
      </c>
      <c r="E163" s="48" t="s">
        <v>422</v>
      </c>
      <c r="G163" s="54">
        <v>0</v>
      </c>
      <c r="H163" s="55">
        <f t="shared" si="8"/>
        <v>0</v>
      </c>
      <c r="I163" s="55"/>
      <c r="J163" s="55">
        <f t="shared" si="9"/>
        <v>0</v>
      </c>
      <c r="K163" s="48" t="s">
        <v>423</v>
      </c>
    </row>
    <row r="164" spans="1:10" s="48" customFormat="1" ht="19.5" customHeight="1">
      <c r="A164" s="1">
        <v>242</v>
      </c>
      <c r="B164" s="48" t="s">
        <v>32</v>
      </c>
      <c r="C164" s="48" t="s">
        <v>426</v>
      </c>
      <c r="E164" s="48" t="s">
        <v>425</v>
      </c>
      <c r="G164" s="54">
        <v>2</v>
      </c>
      <c r="H164" s="55">
        <f aca="true" t="shared" si="10" ref="H164:H170">SUM($H$2*G164)</f>
        <v>610</v>
      </c>
      <c r="I164" s="55"/>
      <c r="J164" s="55">
        <f aca="true" t="shared" si="11" ref="J164:J170">H164+I164</f>
        <v>610</v>
      </c>
    </row>
    <row r="165" spans="1:11" s="48" customFormat="1" ht="19.5" customHeight="1">
      <c r="A165" s="1">
        <v>243</v>
      </c>
      <c r="B165" s="48" t="s">
        <v>32</v>
      </c>
      <c r="C165" s="48" t="s">
        <v>426</v>
      </c>
      <c r="E165" s="48" t="s">
        <v>427</v>
      </c>
      <c r="G165" s="54">
        <v>0</v>
      </c>
      <c r="H165" s="55">
        <f t="shared" si="10"/>
        <v>0</v>
      </c>
      <c r="I165" s="55"/>
      <c r="J165" s="55">
        <f t="shared" si="11"/>
        <v>0</v>
      </c>
      <c r="K165" s="61" t="s">
        <v>428</v>
      </c>
    </row>
    <row r="166" spans="1:11" s="48" customFormat="1" ht="19.5" customHeight="1">
      <c r="A166" s="1">
        <v>244</v>
      </c>
      <c r="B166" s="48" t="s">
        <v>32</v>
      </c>
      <c r="C166" s="48" t="s">
        <v>429</v>
      </c>
      <c r="E166" s="48" t="s">
        <v>434</v>
      </c>
      <c r="G166" s="54">
        <v>5</v>
      </c>
      <c r="H166" s="55">
        <f t="shared" si="10"/>
        <v>1525</v>
      </c>
      <c r="I166" s="55"/>
      <c r="J166" s="55">
        <f t="shared" si="11"/>
        <v>1525</v>
      </c>
      <c r="K166" s="61"/>
    </row>
    <row r="167" spans="1:11" s="48" customFormat="1" ht="19.5" customHeight="1">
      <c r="A167" s="1">
        <v>245</v>
      </c>
      <c r="B167" s="48" t="s">
        <v>32</v>
      </c>
      <c r="C167" s="48" t="s">
        <v>429</v>
      </c>
      <c r="E167" s="48" t="s">
        <v>435</v>
      </c>
      <c r="G167" s="54">
        <v>0</v>
      </c>
      <c r="H167" s="55">
        <f t="shared" si="10"/>
        <v>0</v>
      </c>
      <c r="I167" s="55"/>
      <c r="J167" s="55">
        <f t="shared" si="11"/>
        <v>0</v>
      </c>
      <c r="K167" s="61" t="s">
        <v>430</v>
      </c>
    </row>
    <row r="168" spans="1:11" s="48" customFormat="1" ht="19.5" customHeight="1">
      <c r="A168" s="1">
        <v>246</v>
      </c>
      <c r="B168" s="48" t="s">
        <v>32</v>
      </c>
      <c r="C168" s="48" t="s">
        <v>429</v>
      </c>
      <c r="E168" s="48" t="s">
        <v>436</v>
      </c>
      <c r="G168" s="54">
        <v>0</v>
      </c>
      <c r="H168" s="55">
        <f t="shared" si="10"/>
        <v>0</v>
      </c>
      <c r="I168" s="55"/>
      <c r="J168" s="55">
        <f t="shared" si="11"/>
        <v>0</v>
      </c>
      <c r="K168" s="61" t="s">
        <v>431</v>
      </c>
    </row>
    <row r="169" spans="1:11" s="48" customFormat="1" ht="19.5" customHeight="1">
      <c r="A169" s="1">
        <v>247</v>
      </c>
      <c r="B169" s="48" t="s">
        <v>32</v>
      </c>
      <c r="C169" s="48" t="s">
        <v>429</v>
      </c>
      <c r="E169" s="48" t="s">
        <v>437</v>
      </c>
      <c r="G169" s="54">
        <v>0</v>
      </c>
      <c r="H169" s="55">
        <f t="shared" si="10"/>
        <v>0</v>
      </c>
      <c r="I169" s="55"/>
      <c r="J169" s="55">
        <f t="shared" si="11"/>
        <v>0</v>
      </c>
      <c r="K169" s="61" t="s">
        <v>432</v>
      </c>
    </row>
    <row r="170" spans="1:11" s="48" customFormat="1" ht="19.5" customHeight="1">
      <c r="A170" s="1">
        <v>248</v>
      </c>
      <c r="B170" s="48" t="s">
        <v>32</v>
      </c>
      <c r="C170" s="48" t="s">
        <v>429</v>
      </c>
      <c r="E170" s="48" t="s">
        <v>438</v>
      </c>
      <c r="G170" s="54">
        <v>0</v>
      </c>
      <c r="H170" s="55">
        <f t="shared" si="10"/>
        <v>0</v>
      </c>
      <c r="I170" s="55"/>
      <c r="J170" s="55">
        <f t="shared" si="11"/>
        <v>0</v>
      </c>
      <c r="K170" s="61" t="s">
        <v>433</v>
      </c>
    </row>
    <row r="171" spans="1:11" s="48" customFormat="1" ht="19.5" customHeight="1">
      <c r="A171" s="1">
        <v>249</v>
      </c>
      <c r="B171" s="48" t="s">
        <v>35</v>
      </c>
      <c r="C171" s="48" t="s">
        <v>424</v>
      </c>
      <c r="E171" s="48" t="s">
        <v>439</v>
      </c>
      <c r="G171" s="54">
        <v>1</v>
      </c>
      <c r="H171" s="55">
        <f aca="true" t="shared" si="12" ref="H171:H178">SUM($H$2*G171)</f>
        <v>305</v>
      </c>
      <c r="I171" s="55"/>
      <c r="J171" s="55">
        <f aca="true" t="shared" si="13" ref="J171:J178">H171+I171</f>
        <v>305</v>
      </c>
      <c r="K171" s="61"/>
    </row>
    <row r="172" spans="1:11" s="48" customFormat="1" ht="19.5" customHeight="1">
      <c r="A172" s="1">
        <v>250</v>
      </c>
      <c r="B172" s="48" t="s">
        <v>31</v>
      </c>
      <c r="C172" s="48" t="s">
        <v>409</v>
      </c>
      <c r="E172" s="48" t="s">
        <v>446</v>
      </c>
      <c r="G172" s="54">
        <v>0</v>
      </c>
      <c r="H172" s="55">
        <f t="shared" si="12"/>
        <v>0</v>
      </c>
      <c r="I172" s="55"/>
      <c r="J172" s="55">
        <f t="shared" si="13"/>
        <v>0</v>
      </c>
      <c r="K172" s="48" t="s">
        <v>440</v>
      </c>
    </row>
    <row r="173" spans="1:10" s="48" customFormat="1" ht="19.5" customHeight="1">
      <c r="A173" s="1">
        <v>251</v>
      </c>
      <c r="B173" s="48" t="s">
        <v>31</v>
      </c>
      <c r="C173" s="48" t="s">
        <v>441</v>
      </c>
      <c r="E173" s="48" t="s">
        <v>447</v>
      </c>
      <c r="G173" s="54">
        <v>3</v>
      </c>
      <c r="H173" s="55">
        <f t="shared" si="12"/>
        <v>915</v>
      </c>
      <c r="I173" s="55"/>
      <c r="J173" s="55">
        <f t="shared" si="13"/>
        <v>915</v>
      </c>
    </row>
    <row r="174" spans="1:11" s="48" customFormat="1" ht="19.5" customHeight="1">
      <c r="A174" s="1">
        <v>252</v>
      </c>
      <c r="B174" s="48" t="s">
        <v>31</v>
      </c>
      <c r="C174" s="48" t="s">
        <v>441</v>
      </c>
      <c r="E174" s="48" t="s">
        <v>448</v>
      </c>
      <c r="G174" s="54">
        <v>0</v>
      </c>
      <c r="H174" s="55">
        <f t="shared" si="12"/>
        <v>0</v>
      </c>
      <c r="I174" s="55"/>
      <c r="J174" s="55">
        <f t="shared" si="13"/>
        <v>0</v>
      </c>
      <c r="K174" s="48" t="s">
        <v>442</v>
      </c>
    </row>
    <row r="175" spans="1:11" s="48" customFormat="1" ht="19.5" customHeight="1">
      <c r="A175" s="1">
        <v>253</v>
      </c>
      <c r="B175" s="48" t="s">
        <v>31</v>
      </c>
      <c r="C175" s="48" t="s">
        <v>441</v>
      </c>
      <c r="E175" s="48" t="s">
        <v>449</v>
      </c>
      <c r="G175" s="54">
        <v>0</v>
      </c>
      <c r="H175" s="55">
        <f t="shared" si="12"/>
        <v>0</v>
      </c>
      <c r="I175" s="55"/>
      <c r="J175" s="55">
        <f t="shared" si="13"/>
        <v>0</v>
      </c>
      <c r="K175" s="48" t="s">
        <v>443</v>
      </c>
    </row>
    <row r="176" spans="1:11" s="48" customFormat="1" ht="19.5" customHeight="1">
      <c r="A176" s="1">
        <v>254</v>
      </c>
      <c r="B176" s="48" t="s">
        <v>31</v>
      </c>
      <c r="C176" s="48" t="s">
        <v>377</v>
      </c>
      <c r="E176" s="48" t="s">
        <v>450</v>
      </c>
      <c r="G176" s="54">
        <v>0</v>
      </c>
      <c r="H176" s="55">
        <f t="shared" si="12"/>
        <v>0</v>
      </c>
      <c r="I176" s="55"/>
      <c r="J176" s="55">
        <f t="shared" si="13"/>
        <v>0</v>
      </c>
      <c r="K176" s="48" t="s">
        <v>444</v>
      </c>
    </row>
    <row r="177" spans="1:10" s="48" customFormat="1" ht="19.5" customHeight="1">
      <c r="A177" s="1">
        <v>255</v>
      </c>
      <c r="B177" s="48" t="s">
        <v>32</v>
      </c>
      <c r="C177" s="48" t="s">
        <v>384</v>
      </c>
      <c r="E177" s="48" t="s">
        <v>451</v>
      </c>
      <c r="G177" s="54">
        <v>2</v>
      </c>
      <c r="H177" s="55">
        <f t="shared" si="12"/>
        <v>610</v>
      </c>
      <c r="I177" s="55"/>
      <c r="J177" s="55">
        <f t="shared" si="13"/>
        <v>610</v>
      </c>
    </row>
    <row r="178" spans="1:11" s="48" customFormat="1" ht="19.5" customHeight="1">
      <c r="A178" s="1">
        <v>257</v>
      </c>
      <c r="B178" s="48" t="s">
        <v>32</v>
      </c>
      <c r="C178" s="48" t="s">
        <v>384</v>
      </c>
      <c r="E178" s="48" t="s">
        <v>452</v>
      </c>
      <c r="G178" s="54">
        <v>0</v>
      </c>
      <c r="H178" s="55">
        <f t="shared" si="12"/>
        <v>0</v>
      </c>
      <c r="I178" s="55"/>
      <c r="J178" s="55">
        <f t="shared" si="13"/>
        <v>0</v>
      </c>
      <c r="K178" s="48" t="s">
        <v>445</v>
      </c>
    </row>
    <row r="179" spans="1:10" s="48" customFormat="1" ht="19.5" customHeight="1">
      <c r="A179" s="1">
        <v>258</v>
      </c>
      <c r="B179" s="48" t="s">
        <v>31</v>
      </c>
      <c r="C179" s="48" t="s">
        <v>377</v>
      </c>
      <c r="E179" s="48" t="s">
        <v>456</v>
      </c>
      <c r="G179" s="54">
        <v>1</v>
      </c>
      <c r="H179" s="55">
        <f aca="true" t="shared" si="14" ref="H179:H185">SUM($H$2*G179)</f>
        <v>305</v>
      </c>
      <c r="I179" s="55"/>
      <c r="J179" s="55">
        <f aca="true" t="shared" si="15" ref="J179:J185">H179+I179</f>
        <v>305</v>
      </c>
    </row>
    <row r="180" spans="1:10" s="48" customFormat="1" ht="19.5" customHeight="1">
      <c r="A180" s="1">
        <v>259</v>
      </c>
      <c r="B180" s="48" t="s">
        <v>29</v>
      </c>
      <c r="C180" s="48" t="s">
        <v>453</v>
      </c>
      <c r="E180" s="48" t="s">
        <v>457</v>
      </c>
      <c r="G180" s="54">
        <v>3</v>
      </c>
      <c r="H180" s="55">
        <f t="shared" si="14"/>
        <v>915</v>
      </c>
      <c r="I180" s="55"/>
      <c r="J180" s="55">
        <f t="shared" si="15"/>
        <v>915</v>
      </c>
    </row>
    <row r="181" spans="1:11" s="48" customFormat="1" ht="19.5" customHeight="1">
      <c r="A181" s="1">
        <v>260</v>
      </c>
      <c r="B181" s="48" t="s">
        <v>29</v>
      </c>
      <c r="C181" s="48" t="s">
        <v>453</v>
      </c>
      <c r="E181" s="48" t="s">
        <v>458</v>
      </c>
      <c r="G181" s="54">
        <v>0</v>
      </c>
      <c r="H181" s="55">
        <f t="shared" si="14"/>
        <v>0</v>
      </c>
      <c r="I181" s="55"/>
      <c r="J181" s="55">
        <f t="shared" si="15"/>
        <v>0</v>
      </c>
      <c r="K181" s="48" t="s">
        <v>454</v>
      </c>
    </row>
    <row r="182" spans="1:11" ht="19.5" customHeight="1">
      <c r="A182" s="1">
        <v>261</v>
      </c>
      <c r="B182" s="34" t="s">
        <v>29</v>
      </c>
      <c r="C182" s="34" t="s">
        <v>453</v>
      </c>
      <c r="E182" s="34" t="s">
        <v>459</v>
      </c>
      <c r="G182" s="54">
        <v>0</v>
      </c>
      <c r="H182" s="55">
        <f t="shared" si="14"/>
        <v>0</v>
      </c>
      <c r="I182" s="55"/>
      <c r="J182" s="55">
        <f t="shared" si="15"/>
        <v>0</v>
      </c>
      <c r="K182" s="34" t="s">
        <v>455</v>
      </c>
    </row>
    <row r="183" spans="1:11" ht="19.5" customHeight="1">
      <c r="A183" s="1">
        <v>262</v>
      </c>
      <c r="B183" s="34" t="s">
        <v>29</v>
      </c>
      <c r="C183" s="34" t="s">
        <v>464</v>
      </c>
      <c r="E183" s="34" t="s">
        <v>469</v>
      </c>
      <c r="G183" s="54">
        <v>0</v>
      </c>
      <c r="H183" s="55">
        <f t="shared" si="14"/>
        <v>0</v>
      </c>
      <c r="I183" s="55"/>
      <c r="J183" s="55">
        <f t="shared" si="15"/>
        <v>0</v>
      </c>
      <c r="K183" s="34" t="s">
        <v>465</v>
      </c>
    </row>
    <row r="184" spans="1:11" ht="19.5" customHeight="1">
      <c r="A184" s="1">
        <v>263</v>
      </c>
      <c r="B184" s="34" t="s">
        <v>30</v>
      </c>
      <c r="C184" s="34" t="s">
        <v>461</v>
      </c>
      <c r="E184" s="34" t="s">
        <v>470</v>
      </c>
      <c r="G184" s="54">
        <v>2</v>
      </c>
      <c r="H184" s="55">
        <f t="shared" si="14"/>
        <v>610</v>
      </c>
      <c r="I184" s="55"/>
      <c r="J184" s="55">
        <f t="shared" si="15"/>
        <v>610</v>
      </c>
      <c r="K184" s="34" t="s">
        <v>462</v>
      </c>
    </row>
    <row r="185" spans="1:11" ht="19.5" customHeight="1">
      <c r="A185" s="1">
        <v>264</v>
      </c>
      <c r="B185" s="34" t="s">
        <v>30</v>
      </c>
      <c r="C185" s="34" t="s">
        <v>461</v>
      </c>
      <c r="E185" s="34" t="s">
        <v>471</v>
      </c>
      <c r="G185" s="54">
        <v>0</v>
      </c>
      <c r="H185" s="55">
        <f t="shared" si="14"/>
        <v>0</v>
      </c>
      <c r="I185" s="55"/>
      <c r="J185" s="55">
        <f t="shared" si="15"/>
        <v>0</v>
      </c>
      <c r="K185" s="34" t="s">
        <v>463</v>
      </c>
    </row>
    <row r="186" spans="1:10" ht="19.5" customHeight="1">
      <c r="A186" s="1">
        <v>265</v>
      </c>
      <c r="B186" s="34" t="s">
        <v>28</v>
      </c>
      <c r="C186" s="34" t="s">
        <v>467</v>
      </c>
      <c r="E186" s="34" t="s">
        <v>466</v>
      </c>
      <c r="G186" s="54">
        <v>1</v>
      </c>
      <c r="H186" s="55">
        <f>SUM($H$2*G186)</f>
        <v>305</v>
      </c>
      <c r="I186" s="55"/>
      <c r="J186" s="55">
        <f>H186+I186</f>
        <v>305</v>
      </c>
    </row>
    <row r="187" spans="7:10" ht="19.5" customHeight="1">
      <c r="G187" s="35"/>
      <c r="H187" s="43"/>
      <c r="I187" s="44"/>
      <c r="J187" s="45"/>
    </row>
    <row r="188" spans="1:10" s="36" customFormat="1" ht="33.75" customHeight="1">
      <c r="A188" s="39"/>
      <c r="E188" s="3" t="s">
        <v>478</v>
      </c>
      <c r="G188" s="38">
        <f>SUM(G3:G187)</f>
        <v>269</v>
      </c>
      <c r="H188" s="46">
        <f>SUM(H3:H187)</f>
        <v>82045</v>
      </c>
      <c r="I188" s="57">
        <f>SUM(I3:I187)</f>
        <v>0</v>
      </c>
      <c r="J188" s="58">
        <f>SUM(J3:J187)</f>
        <v>82045</v>
      </c>
    </row>
    <row r="189" ht="25.5" customHeight="1">
      <c r="G189" s="59" t="s">
        <v>460</v>
      </c>
    </row>
    <row r="190" ht="12.75">
      <c r="G190" s="56"/>
    </row>
    <row r="191" ht="12.75"/>
    <row r="192" ht="12.75"/>
    <row r="193" ht="12.75"/>
  </sheetData>
  <sheetProtection/>
  <printOptions gridLines="1"/>
  <pageMargins left="0.15748031496062992" right="0.1968503937007874" top="0.47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SPK01-PC</cp:lastModifiedBy>
  <cp:lastPrinted>2021-12-28T07:47:04Z</cp:lastPrinted>
  <dcterms:created xsi:type="dcterms:W3CDTF">2011-04-26T10:24:33Z</dcterms:created>
  <dcterms:modified xsi:type="dcterms:W3CDTF">2021-12-28T07:47:57Z</dcterms:modified>
  <cp:category/>
  <cp:version/>
  <cp:contentType/>
  <cp:contentStatus/>
</cp:coreProperties>
</file>